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100" windowHeight="5835" activeTab="0"/>
  </bookViews>
  <sheets>
    <sheet name="annrpt Table 6" sheetId="1" r:id="rId1"/>
  </sheets>
  <externalReferences>
    <externalReference r:id="rId4"/>
  </externalReferences>
  <definedNames>
    <definedName name="_xlnm.Print_Area" localSheetId="0">'annrpt Table 6'!$A$1:$J$44</definedName>
    <definedName name="SUM_CY_GIN">'[1]et summary'!#REF!</definedName>
  </definedNames>
  <calcPr fullCalcOnLoad="1"/>
</workbook>
</file>

<file path=xl/sharedStrings.xml><?xml version="1.0" encoding="utf-8"?>
<sst xmlns="http://schemas.openxmlformats.org/spreadsheetml/2006/main" count="46" uniqueCount="25">
  <si>
    <t>Real Property</t>
  </si>
  <si>
    <t>Residential &amp;</t>
  </si>
  <si>
    <t>Agric. Dwelling &amp;</t>
  </si>
  <si>
    <t>Commercial &amp;</t>
  </si>
  <si>
    <t>Total</t>
  </si>
  <si>
    <t>Recreational</t>
  </si>
  <si>
    <t>% of Total</t>
  </si>
  <si>
    <t>Ag-Improvements</t>
  </si>
  <si>
    <t>Industrial</t>
  </si>
  <si>
    <t>Minerals</t>
  </si>
  <si>
    <t>Growth Value</t>
  </si>
  <si>
    <t>Annual Growth</t>
  </si>
  <si>
    <t>Annual %Chg.</t>
  </si>
  <si>
    <t>%Growth of</t>
  </si>
  <si>
    <t xml:space="preserve">Taxable </t>
  </si>
  <si>
    <t>Taxable Value</t>
  </si>
  <si>
    <t>Exclud. Growth</t>
  </si>
  <si>
    <t>Source: Real property growth value as reported by assessors on the County Abstract of Assessment Reports.</t>
  </si>
  <si>
    <t>Real property growth values represent the amount of value attributable to new construction, additions to existing buildings,</t>
  </si>
  <si>
    <t xml:space="preserve">and any improvements to real property which increase the value of such property. </t>
  </si>
  <si>
    <t>Tax Year</t>
  </si>
  <si>
    <r>
      <t xml:space="preserve">Value </t>
    </r>
    <r>
      <rPr>
        <b/>
        <vertAlign val="superscript"/>
        <sz val="10"/>
        <rFont val="Times New Roman"/>
        <family val="1"/>
      </rPr>
      <t>1</t>
    </r>
  </si>
  <si>
    <t>--</t>
  </si>
  <si>
    <t>Total Taxable Value</t>
  </si>
  <si>
    <t>Table 6  2002 to 2016 History of Real Property Growth Values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</si>
</sst>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6" applyFont="1" applyAlignment="1">
      <alignment horizontal="centerContinuous"/>
      <protection/>
    </xf>
    <xf numFmtId="0" fontId="4" fillId="0" borderId="0" xfId="56" applyFont="1" applyAlignment="1">
      <alignment horizontal="centerContinuous"/>
      <protection/>
    </xf>
    <xf numFmtId="0" fontId="5" fillId="0" borderId="0" xfId="56" applyFont="1" applyAlignment="1">
      <alignment/>
      <protection/>
    </xf>
    <xf numFmtId="0" fontId="6" fillId="0" borderId="0" xfId="56" applyFont="1" applyAlignment="1">
      <alignment horizontal="centerContinuous"/>
      <protection/>
    </xf>
    <xf numFmtId="0" fontId="7" fillId="0" borderId="0" xfId="56" applyFont="1" applyAlignment="1">
      <alignment horizontal="centerContinuous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0" fillId="0" borderId="0" xfId="56">
      <alignment/>
      <protection/>
    </xf>
    <xf numFmtId="0" fontId="10" fillId="0" borderId="0" xfId="56" applyFont="1" applyAlignment="1">
      <alignment horizontal="left"/>
      <protection/>
    </xf>
    <xf numFmtId="3" fontId="10" fillId="0" borderId="0" xfId="56" applyNumberFormat="1" applyFont="1" applyAlignment="1">
      <alignment horizontal="center"/>
      <protection/>
    </xf>
    <xf numFmtId="3" fontId="9" fillId="0" borderId="0" xfId="56" applyNumberFormat="1" applyFont="1">
      <alignment/>
      <protection/>
    </xf>
    <xf numFmtId="3" fontId="10" fillId="0" borderId="0" xfId="56" applyNumberFormat="1" applyFont="1" applyAlignment="1">
      <alignment horizontal="left"/>
      <protection/>
    </xf>
    <xf numFmtId="0" fontId="11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0" fontId="10" fillId="0" borderId="10" xfId="56" applyFont="1" applyBorder="1" applyAlignment="1">
      <alignment horizontal="center"/>
      <protection/>
    </xf>
    <xf numFmtId="37" fontId="9" fillId="0" borderId="10" xfId="56" applyNumberFormat="1" applyFont="1" applyBorder="1">
      <alignment/>
      <protection/>
    </xf>
    <xf numFmtId="10" fontId="11" fillId="0" borderId="10" xfId="56" applyNumberFormat="1" applyFont="1" applyBorder="1">
      <alignment/>
      <protection/>
    </xf>
    <xf numFmtId="0" fontId="10" fillId="0" borderId="10" xfId="56" applyFont="1" applyFill="1" applyBorder="1" applyAlignment="1">
      <alignment horizontal="center"/>
      <protection/>
    </xf>
    <xf numFmtId="37" fontId="9" fillId="0" borderId="10" xfId="56" applyNumberFormat="1" applyFont="1" applyFill="1" applyBorder="1">
      <alignment/>
      <protection/>
    </xf>
    <xf numFmtId="10" fontId="11" fillId="0" borderId="10" xfId="56" applyNumberFormat="1" applyFont="1" applyFill="1" applyBorder="1">
      <alignment/>
      <protection/>
    </xf>
    <xf numFmtId="0" fontId="10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0" fontId="14" fillId="0" borderId="0" xfId="56" applyFont="1">
      <alignment/>
      <protection/>
    </xf>
    <xf numFmtId="0" fontId="10" fillId="0" borderId="0" xfId="56" applyFont="1" applyFill="1" applyBorder="1" applyAlignment="1">
      <alignment horizontal="center"/>
      <protection/>
    </xf>
    <xf numFmtId="37" fontId="9" fillId="0" borderId="0" xfId="56" applyNumberFormat="1" applyFont="1" applyFill="1" applyBorder="1">
      <alignment/>
      <protection/>
    </xf>
    <xf numFmtId="10" fontId="11" fillId="0" borderId="0" xfId="56" applyNumberFormat="1" applyFont="1" applyFill="1" applyBorder="1">
      <alignment/>
      <protection/>
    </xf>
    <xf numFmtId="0" fontId="5" fillId="0" borderId="0" xfId="56" applyFont="1" applyAlignment="1">
      <alignment horizontal="centerContinuous"/>
      <protection/>
    </xf>
    <xf numFmtId="10" fontId="11" fillId="0" borderId="10" xfId="56" applyNumberFormat="1" applyFont="1" applyBorder="1" applyAlignment="1">
      <alignment horizontal="center"/>
      <protection/>
    </xf>
    <xf numFmtId="10" fontId="11" fillId="0" borderId="10" xfId="56" applyNumberFormat="1" applyFont="1" applyBorder="1" applyAlignment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annrpt2002 table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TL\Growthval%20history%201995%20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  <sheetName val="2003grwt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3">
      <selection activeCell="E39" sqref="E39"/>
    </sheetView>
  </sheetViews>
  <sheetFormatPr defaultColWidth="9.140625" defaultRowHeight="12.75"/>
  <cols>
    <col min="1" max="1" width="8.140625" style="6" customWidth="1"/>
    <col min="2" max="2" width="11.8515625" style="8" bestFit="1" customWidth="1"/>
    <col min="3" max="3" width="11.00390625" style="8" bestFit="1" customWidth="1"/>
    <col min="4" max="4" width="15.57421875" style="8" bestFit="1" customWidth="1"/>
    <col min="5" max="5" width="14.28125" style="8" customWidth="1"/>
    <col min="6" max="6" width="12.57421875" style="8" bestFit="1" customWidth="1"/>
    <col min="7" max="7" width="11.140625" style="8" bestFit="1" customWidth="1"/>
    <col min="8" max="8" width="11.8515625" style="8" bestFit="1" customWidth="1"/>
    <col min="9" max="9" width="11.8515625" style="8" customWidth="1"/>
    <col min="10" max="10" width="13.140625" style="8" bestFit="1" customWidth="1"/>
    <col min="11" max="16384" width="9.140625" style="8" customWidth="1"/>
  </cols>
  <sheetData>
    <row r="1" spans="1:10" s="3" customFormat="1" ht="18.75" customHeight="1">
      <c r="A1" s="1" t="s">
        <v>24</v>
      </c>
      <c r="B1" s="2"/>
      <c r="C1" s="2"/>
      <c r="D1" s="2"/>
      <c r="E1" s="2"/>
      <c r="F1" s="2"/>
      <c r="G1" s="28"/>
      <c r="H1" s="28"/>
      <c r="I1" s="28"/>
      <c r="J1" s="28"/>
    </row>
    <row r="2" spans="1:6" s="6" customFormat="1" ht="6.75" customHeight="1">
      <c r="A2" s="4"/>
      <c r="B2" s="5"/>
      <c r="C2" s="5"/>
      <c r="D2" s="5"/>
      <c r="E2" s="5"/>
      <c r="F2" s="5"/>
    </row>
    <row r="3" spans="1:10" ht="12.75">
      <c r="A3" s="9"/>
      <c r="B3" s="10" t="s">
        <v>1</v>
      </c>
      <c r="D3" s="10" t="s">
        <v>2</v>
      </c>
      <c r="F3" s="10" t="s">
        <v>3</v>
      </c>
      <c r="H3" s="11"/>
      <c r="I3" s="11"/>
      <c r="J3" s="10" t="s">
        <v>4</v>
      </c>
    </row>
    <row r="4" spans="1:10" ht="12.75">
      <c r="A4" s="12"/>
      <c r="B4" s="10" t="s">
        <v>5</v>
      </c>
      <c r="C4" s="13" t="s">
        <v>6</v>
      </c>
      <c r="D4" s="10" t="s">
        <v>7</v>
      </c>
      <c r="E4" s="13" t="s">
        <v>6</v>
      </c>
      <c r="F4" s="10" t="s">
        <v>8</v>
      </c>
      <c r="G4" s="13" t="s">
        <v>6</v>
      </c>
      <c r="H4" s="10" t="s">
        <v>9</v>
      </c>
      <c r="I4" s="13" t="s">
        <v>6</v>
      </c>
      <c r="J4" s="10" t="s">
        <v>0</v>
      </c>
    </row>
    <row r="5" spans="1:10" ht="12.75">
      <c r="A5" s="21" t="s">
        <v>20</v>
      </c>
      <c r="B5" s="10" t="s">
        <v>10</v>
      </c>
      <c r="C5" s="13" t="s">
        <v>11</v>
      </c>
      <c r="D5" s="10" t="s">
        <v>10</v>
      </c>
      <c r="E5" s="13" t="s">
        <v>11</v>
      </c>
      <c r="F5" s="10" t="s">
        <v>10</v>
      </c>
      <c r="G5" s="13" t="s">
        <v>11</v>
      </c>
      <c r="H5" s="10" t="s">
        <v>10</v>
      </c>
      <c r="I5" s="13" t="s">
        <v>11</v>
      </c>
      <c r="J5" s="10" t="s">
        <v>10</v>
      </c>
    </row>
    <row r="6" spans="1:10" ht="12.75">
      <c r="A6" s="15">
        <v>2002</v>
      </c>
      <c r="B6" s="16">
        <v>1140267793</v>
      </c>
      <c r="C6" s="17">
        <f>B6/J6</f>
        <v>0.6090756617774484</v>
      </c>
      <c r="D6" s="16">
        <v>111395112</v>
      </c>
      <c r="E6" s="17">
        <f>D6/J6</f>
        <v>0.05950185735025227</v>
      </c>
      <c r="F6" s="16">
        <v>618414786</v>
      </c>
      <c r="G6" s="17">
        <f>F6/J6</f>
        <v>0.3303271366149242</v>
      </c>
      <c r="H6" s="16">
        <v>2050625</v>
      </c>
      <c r="I6" s="17">
        <f>H6/J6</f>
        <v>0.0010953442573751447</v>
      </c>
      <c r="J6" s="16">
        <v>1872128316</v>
      </c>
    </row>
    <row r="7" spans="1:10" ht="12.75">
      <c r="A7" s="18">
        <v>2003</v>
      </c>
      <c r="B7" s="19">
        <v>1368231724</v>
      </c>
      <c r="C7" s="20">
        <f>B7/J7</f>
        <v>0.6483943969572747</v>
      </c>
      <c r="D7" s="19">
        <v>131157610</v>
      </c>
      <c r="E7" s="20">
        <f>D7/J7</f>
        <v>0.06215457363734349</v>
      </c>
      <c r="F7" s="19">
        <v>608451429</v>
      </c>
      <c r="G7" s="20">
        <f>F7/J7</f>
        <v>0.28834041081205564</v>
      </c>
      <c r="H7" s="19">
        <v>2343610</v>
      </c>
      <c r="I7" s="20">
        <f>H7/J7</f>
        <v>0.0011106185933261103</v>
      </c>
      <c r="J7" s="19">
        <v>2110184373</v>
      </c>
    </row>
    <row r="8" spans="1:10" ht="12.75">
      <c r="A8" s="18">
        <v>2004</v>
      </c>
      <c r="B8" s="19">
        <v>1411652467</v>
      </c>
      <c r="C8" s="20">
        <f aca="true" t="shared" si="0" ref="C8:C13">B8/J8</f>
        <v>0.6989646855529098</v>
      </c>
      <c r="D8" s="19">
        <v>116515538</v>
      </c>
      <c r="E8" s="20">
        <f aca="true" t="shared" si="1" ref="E8:E13">D8/J8</f>
        <v>0.05769142780111623</v>
      </c>
      <c r="F8" s="19">
        <v>488580486</v>
      </c>
      <c r="G8" s="20">
        <f aca="true" t="shared" si="2" ref="G8:G13">F8/J8</f>
        <v>0.24191542447414421</v>
      </c>
      <c r="H8" s="19">
        <v>2884970</v>
      </c>
      <c r="I8" s="20">
        <f aca="true" t="shared" si="3" ref="I8:I13">H8/J8</f>
        <v>0.0014284621718297032</v>
      </c>
      <c r="J8" s="19">
        <v>2019633461</v>
      </c>
    </row>
    <row r="9" spans="1:10" ht="12.75">
      <c r="A9" s="18">
        <v>2005</v>
      </c>
      <c r="B9" s="19">
        <v>1723923589</v>
      </c>
      <c r="C9" s="20">
        <f t="shared" si="0"/>
        <v>0.6928068226724111</v>
      </c>
      <c r="D9" s="19">
        <v>125428727</v>
      </c>
      <c r="E9" s="20">
        <f t="shared" si="1"/>
        <v>0.05040703565934863</v>
      </c>
      <c r="F9" s="19">
        <v>630477811</v>
      </c>
      <c r="G9" s="20">
        <f t="shared" si="2"/>
        <v>0.2533751100057411</v>
      </c>
      <c r="H9" s="19">
        <v>1460590</v>
      </c>
      <c r="I9" s="20">
        <f t="shared" si="3"/>
        <v>0.0005869788681957046</v>
      </c>
      <c r="J9" s="19">
        <v>2488317858</v>
      </c>
    </row>
    <row r="10" spans="1:10" ht="12.75">
      <c r="A10" s="18">
        <v>2006</v>
      </c>
      <c r="B10" s="19">
        <v>1766058184</v>
      </c>
      <c r="C10" s="20">
        <f t="shared" si="0"/>
        <v>0.6987603199488021</v>
      </c>
      <c r="D10" s="19">
        <v>131041209</v>
      </c>
      <c r="E10" s="20">
        <f t="shared" si="1"/>
        <v>0.05184789377659476</v>
      </c>
      <c r="F10" s="19">
        <v>627794922</v>
      </c>
      <c r="G10" s="20">
        <f t="shared" si="2"/>
        <v>0.2483939569677016</v>
      </c>
      <c r="H10" s="19">
        <v>2521930</v>
      </c>
      <c r="I10" s="20">
        <f t="shared" si="3"/>
        <v>0.000997829306901523</v>
      </c>
      <c r="J10" s="19">
        <v>2527416245</v>
      </c>
    </row>
    <row r="11" spans="1:10" ht="12.75">
      <c r="A11" s="18">
        <v>2007</v>
      </c>
      <c r="B11" s="19">
        <v>1419063796</v>
      </c>
      <c r="C11" s="20">
        <f t="shared" si="0"/>
        <v>0.6563924575445446</v>
      </c>
      <c r="D11" s="19">
        <v>137485508</v>
      </c>
      <c r="E11" s="20">
        <f t="shared" si="1"/>
        <v>0.06359435758086252</v>
      </c>
      <c r="F11" s="19">
        <v>600416169</v>
      </c>
      <c r="G11" s="20">
        <f t="shared" si="2"/>
        <v>0.2777244024055072</v>
      </c>
      <c r="H11" s="19">
        <v>4948150</v>
      </c>
      <c r="I11" s="20">
        <f t="shared" si="3"/>
        <v>0.0022887824690857226</v>
      </c>
      <c r="J11" s="19">
        <v>2161913623</v>
      </c>
    </row>
    <row r="12" spans="1:10" ht="12.75">
      <c r="A12" s="18">
        <v>2008</v>
      </c>
      <c r="B12" s="19">
        <v>1324339063</v>
      </c>
      <c r="C12" s="20">
        <f t="shared" si="0"/>
        <v>0.5726058753721173</v>
      </c>
      <c r="D12" s="19">
        <v>129474415</v>
      </c>
      <c r="E12" s="20">
        <f t="shared" si="1"/>
        <v>0.05598098916709805</v>
      </c>
      <c r="F12" s="19">
        <v>854543795</v>
      </c>
      <c r="G12" s="20">
        <f t="shared" si="2"/>
        <v>0.3694800005908956</v>
      </c>
      <c r="H12" s="19">
        <v>4471009</v>
      </c>
      <c r="I12" s="20">
        <f t="shared" si="3"/>
        <v>0.001933134869889143</v>
      </c>
      <c r="J12" s="19">
        <v>2312828282</v>
      </c>
    </row>
    <row r="13" spans="1:10" ht="12.75">
      <c r="A13" s="18">
        <v>2009</v>
      </c>
      <c r="B13" s="19">
        <v>990986085</v>
      </c>
      <c r="C13" s="20">
        <f t="shared" si="0"/>
        <v>0.5178279215877899</v>
      </c>
      <c r="D13" s="19">
        <v>157732908</v>
      </c>
      <c r="E13" s="20">
        <f t="shared" si="1"/>
        <v>0.08242144380426701</v>
      </c>
      <c r="F13" s="19">
        <v>734605654</v>
      </c>
      <c r="G13" s="20">
        <f t="shared" si="2"/>
        <v>0.3838593949555398</v>
      </c>
      <c r="H13" s="19">
        <v>30411642</v>
      </c>
      <c r="I13" s="20">
        <f t="shared" si="3"/>
        <v>0.01589123965240333</v>
      </c>
      <c r="J13" s="19">
        <v>1913736289</v>
      </c>
    </row>
    <row r="14" spans="1:10" ht="12.75">
      <c r="A14" s="18">
        <v>2010</v>
      </c>
      <c r="B14" s="19">
        <v>878804794</v>
      </c>
      <c r="C14" s="20">
        <f aca="true" t="shared" si="4" ref="C14:C19">B14/J14</f>
        <v>0.5902095586573467</v>
      </c>
      <c r="D14" s="19">
        <v>156196526</v>
      </c>
      <c r="E14" s="20">
        <f aca="true" t="shared" si="5" ref="E14:E19">D14/J14</f>
        <v>0.10490234384664814</v>
      </c>
      <c r="F14" s="19">
        <v>451134646</v>
      </c>
      <c r="G14" s="20">
        <f aca="true" t="shared" si="6" ref="G14:G19">F14/J14</f>
        <v>0.3029842146158096</v>
      </c>
      <c r="H14" s="19">
        <v>2834826</v>
      </c>
      <c r="I14" s="20">
        <f aca="true" t="shared" si="7" ref="I14:I19">H14/J14</f>
        <v>0.0019038828801955438</v>
      </c>
      <c r="J14" s="19">
        <v>1488970792</v>
      </c>
    </row>
    <row r="15" spans="1:10" ht="12.75">
      <c r="A15" s="18">
        <v>2011</v>
      </c>
      <c r="B15" s="19">
        <v>813678215</v>
      </c>
      <c r="C15" s="20">
        <f t="shared" si="4"/>
        <v>0.6081673801026525</v>
      </c>
      <c r="D15" s="19">
        <v>164697203</v>
      </c>
      <c r="E15" s="20">
        <f t="shared" si="5"/>
        <v>0.12309960450243186</v>
      </c>
      <c r="F15" s="19">
        <v>337758886</v>
      </c>
      <c r="G15" s="20">
        <f t="shared" si="6"/>
        <v>0.25245107097405883</v>
      </c>
      <c r="H15" s="19">
        <v>21783910</v>
      </c>
      <c r="I15" s="20">
        <f t="shared" si="7"/>
        <v>0.016281944420856804</v>
      </c>
      <c r="J15" s="19">
        <v>1337918214</v>
      </c>
    </row>
    <row r="16" spans="1:10" ht="12.75">
      <c r="A16" s="18">
        <v>2012</v>
      </c>
      <c r="B16" s="19">
        <v>770712985</v>
      </c>
      <c r="C16" s="20">
        <f t="shared" si="4"/>
        <v>0.5204704898322414</v>
      </c>
      <c r="D16" s="19">
        <v>217579432</v>
      </c>
      <c r="E16" s="20">
        <f t="shared" si="5"/>
        <v>0.14693365202671504</v>
      </c>
      <c r="F16" s="19">
        <v>453626858</v>
      </c>
      <c r="G16" s="20">
        <f t="shared" si="6"/>
        <v>0.3063389323644529</v>
      </c>
      <c r="H16" s="19">
        <v>38881270</v>
      </c>
      <c r="I16" s="20">
        <f t="shared" si="7"/>
        <v>0.02625692577659066</v>
      </c>
      <c r="J16" s="19">
        <v>1480800545</v>
      </c>
    </row>
    <row r="17" spans="1:10" ht="12.75">
      <c r="A17" s="18">
        <v>2013</v>
      </c>
      <c r="B17" s="19">
        <v>989228484</v>
      </c>
      <c r="C17" s="20">
        <f t="shared" si="4"/>
        <v>0.571137648338506</v>
      </c>
      <c r="D17" s="19">
        <v>229658792</v>
      </c>
      <c r="E17" s="20">
        <f t="shared" si="5"/>
        <v>0.13259503189067298</v>
      </c>
      <c r="F17" s="19">
        <v>488641331</v>
      </c>
      <c r="G17" s="20">
        <f t="shared" si="6"/>
        <v>0.2821203242549752</v>
      </c>
      <c r="H17" s="19">
        <v>24503044</v>
      </c>
      <c r="I17" s="20">
        <f t="shared" si="7"/>
        <v>0.0141469955158458</v>
      </c>
      <c r="J17" s="19">
        <v>1732031651</v>
      </c>
    </row>
    <row r="18" spans="1:10" ht="12.75">
      <c r="A18" s="18">
        <v>2014</v>
      </c>
      <c r="B18" s="19">
        <v>1132869282</v>
      </c>
      <c r="C18" s="20">
        <f t="shared" si="4"/>
        <v>0.567962437522419</v>
      </c>
      <c r="D18" s="19">
        <v>230413986</v>
      </c>
      <c r="E18" s="20">
        <f t="shared" si="5"/>
        <v>0.11551773113379954</v>
      </c>
      <c r="F18" s="19">
        <v>572180991</v>
      </c>
      <c r="G18" s="20">
        <f t="shared" si="6"/>
        <v>0.2868621433345152</v>
      </c>
      <c r="H18" s="19">
        <v>59155820</v>
      </c>
      <c r="I18" s="20">
        <f t="shared" si="7"/>
        <v>0.02965768800926625</v>
      </c>
      <c r="J18" s="19">
        <v>1994620079</v>
      </c>
    </row>
    <row r="19" spans="1:10" ht="12.75">
      <c r="A19" s="18">
        <v>2015</v>
      </c>
      <c r="B19" s="19">
        <v>1277218194</v>
      </c>
      <c r="C19" s="20">
        <f t="shared" si="4"/>
        <v>0.5856818504703156</v>
      </c>
      <c r="D19" s="19">
        <v>230832226</v>
      </c>
      <c r="E19" s="20">
        <f t="shared" si="5"/>
        <v>0.10585054762527295</v>
      </c>
      <c r="F19" s="19">
        <v>642061312</v>
      </c>
      <c r="G19" s="20">
        <f t="shared" si="6"/>
        <v>0.2944239747711883</v>
      </c>
      <c r="H19" s="19">
        <v>30625460</v>
      </c>
      <c r="I19" s="20">
        <f t="shared" si="7"/>
        <v>0.014043627133223121</v>
      </c>
      <c r="J19" s="19">
        <v>2180737192</v>
      </c>
    </row>
    <row r="20" spans="1:10" ht="12.75">
      <c r="A20" s="18">
        <v>2016</v>
      </c>
      <c r="B20" s="19">
        <v>1332943061</v>
      </c>
      <c r="C20" s="20">
        <f>B20/J20</f>
        <v>0.5692921579341819</v>
      </c>
      <c r="D20" s="19">
        <v>259746500</v>
      </c>
      <c r="E20" s="20">
        <f>D20/J20</f>
        <v>0.1109362056245034</v>
      </c>
      <c r="F20" s="19">
        <v>742845669</v>
      </c>
      <c r="G20" s="20">
        <f>F20/J20</f>
        <v>0.31726502525907296</v>
      </c>
      <c r="H20" s="19">
        <v>5868990</v>
      </c>
      <c r="I20" s="20">
        <f>H20/J20</f>
        <v>0.0025066111822417405</v>
      </c>
      <c r="J20" s="19">
        <v>2341404220</v>
      </c>
    </row>
    <row r="21" spans="1:10" ht="12.75">
      <c r="A21" s="25"/>
      <c r="B21" s="26"/>
      <c r="C21" s="27"/>
      <c r="D21" s="26"/>
      <c r="E21" s="27"/>
      <c r="F21" s="26"/>
      <c r="G21" s="27"/>
      <c r="H21" s="26"/>
      <c r="I21" s="27"/>
      <c r="J21" s="26"/>
    </row>
    <row r="22" spans="1:7" ht="12.75">
      <c r="A22" s="9"/>
      <c r="B22" s="21" t="s">
        <v>4</v>
      </c>
      <c r="E22" s="21" t="s">
        <v>4</v>
      </c>
      <c r="F22" s="22"/>
      <c r="G22" s="13" t="s">
        <v>12</v>
      </c>
    </row>
    <row r="23" spans="1:7" ht="12.75">
      <c r="A23" s="12"/>
      <c r="B23" s="21" t="s">
        <v>0</v>
      </c>
      <c r="C23" s="13" t="s">
        <v>12</v>
      </c>
      <c r="D23" s="13" t="s">
        <v>13</v>
      </c>
      <c r="E23" s="21" t="s">
        <v>14</v>
      </c>
      <c r="F23" s="13" t="s">
        <v>12</v>
      </c>
      <c r="G23" s="13" t="s">
        <v>15</v>
      </c>
    </row>
    <row r="24" spans="1:7" ht="15.75">
      <c r="A24" s="21" t="s">
        <v>20</v>
      </c>
      <c r="B24" s="10" t="s">
        <v>10</v>
      </c>
      <c r="C24" s="13" t="s">
        <v>10</v>
      </c>
      <c r="D24" s="13" t="s">
        <v>23</v>
      </c>
      <c r="E24" s="10" t="s">
        <v>21</v>
      </c>
      <c r="F24" s="13" t="s">
        <v>15</v>
      </c>
      <c r="G24" s="13" t="s">
        <v>16</v>
      </c>
    </row>
    <row r="25" spans="1:7" ht="12.75">
      <c r="A25" s="18">
        <v>2002</v>
      </c>
      <c r="B25" s="16">
        <v>1872128316</v>
      </c>
      <c r="C25" s="30" t="s">
        <v>22</v>
      </c>
      <c r="D25" s="29">
        <f>+B25/E25</f>
        <v>0.019071691171877934</v>
      </c>
      <c r="E25" s="19">
        <v>98162679918</v>
      </c>
      <c r="F25" s="30" t="s">
        <v>22</v>
      </c>
      <c r="G25" s="30" t="s">
        <v>22</v>
      </c>
    </row>
    <row r="26" spans="1:7" ht="12.75">
      <c r="A26" s="18">
        <v>2003</v>
      </c>
      <c r="B26" s="16">
        <v>2110184373</v>
      </c>
      <c r="C26" s="17">
        <f>+(B26-B25)/B25</f>
        <v>0.12715798108787324</v>
      </c>
      <c r="D26" s="29">
        <f aca="true" t="shared" si="8" ref="D26:D32">+B26/E26</f>
        <v>0.02025128157976558</v>
      </c>
      <c r="E26" s="19">
        <v>104200041103</v>
      </c>
      <c r="F26" s="20">
        <f>+(E26-E25)/E25</f>
        <v>0.061503630402545015</v>
      </c>
      <c r="G26" s="17">
        <f>+((E26-B26)-E25)/E25</f>
        <v>0.04000682148531967</v>
      </c>
    </row>
    <row r="27" spans="1:7" ht="12.75">
      <c r="A27" s="18">
        <v>2004</v>
      </c>
      <c r="B27" s="16">
        <v>2019633461</v>
      </c>
      <c r="C27" s="17">
        <f aca="true" t="shared" si="9" ref="C27:C33">+(B27-B26)/B26</f>
        <v>-0.04291137455030333</v>
      </c>
      <c r="D27" s="29">
        <f t="shared" si="8"/>
        <v>0.01850782099519758</v>
      </c>
      <c r="E27" s="19">
        <v>109123243710</v>
      </c>
      <c r="F27" s="20">
        <f aca="true" t="shared" si="10" ref="F27:F33">+(E27-E26)/E26</f>
        <v>0.04724760714953554</v>
      </c>
      <c r="G27" s="17">
        <f aca="true" t="shared" si="11" ref="G27:G33">+((E27-B27)-E26)/E26</f>
        <v>0.02786533589876294</v>
      </c>
    </row>
    <row r="28" spans="1:7" ht="12.75">
      <c r="A28" s="18">
        <v>2005</v>
      </c>
      <c r="B28" s="16">
        <v>2488317858</v>
      </c>
      <c r="C28" s="17">
        <f t="shared" si="9"/>
        <v>0.23206408789045113</v>
      </c>
      <c r="D28" s="29">
        <f t="shared" si="8"/>
        <v>0.021401638493615722</v>
      </c>
      <c r="E28" s="19">
        <v>116267633375</v>
      </c>
      <c r="F28" s="20">
        <f t="shared" si="10"/>
        <v>0.0654708329967403</v>
      </c>
      <c r="G28" s="17">
        <f t="shared" si="11"/>
        <v>0.042668011403452444</v>
      </c>
    </row>
    <row r="29" spans="1:7" ht="12.75">
      <c r="A29" s="18">
        <v>2006</v>
      </c>
      <c r="B29" s="16">
        <v>2527416245</v>
      </c>
      <c r="C29" s="17">
        <f t="shared" si="9"/>
        <v>0.015712778363221474</v>
      </c>
      <c r="D29" s="29">
        <f t="shared" si="8"/>
        <v>0.02020895409674539</v>
      </c>
      <c r="E29" s="19">
        <v>125064178626</v>
      </c>
      <c r="F29" s="20">
        <f t="shared" si="10"/>
        <v>0.07565773032145887</v>
      </c>
      <c r="G29" s="17">
        <f t="shared" si="11"/>
        <v>0.053919812625583166</v>
      </c>
    </row>
    <row r="30" spans="1:7" ht="12.75">
      <c r="A30" s="18">
        <v>2007</v>
      </c>
      <c r="B30" s="16">
        <v>2161913623</v>
      </c>
      <c r="C30" s="17">
        <f t="shared" si="9"/>
        <v>-0.1446151272957415</v>
      </c>
      <c r="D30" s="29">
        <f t="shared" si="8"/>
        <v>0.016378896049043933</v>
      </c>
      <c r="E30" s="19">
        <v>131993854563</v>
      </c>
      <c r="F30" s="20">
        <f t="shared" si="10"/>
        <v>0.055408958929182676</v>
      </c>
      <c r="G30" s="17">
        <f t="shared" si="11"/>
        <v>0.038122525301651916</v>
      </c>
    </row>
    <row r="31" spans="1:7" ht="12.75">
      <c r="A31" s="18">
        <v>2008</v>
      </c>
      <c r="B31" s="16">
        <v>2312828282</v>
      </c>
      <c r="C31" s="17">
        <f t="shared" si="9"/>
        <v>0.06980605394890006</v>
      </c>
      <c r="D31" s="29">
        <f t="shared" si="8"/>
        <v>0.016530821518527625</v>
      </c>
      <c r="E31" s="19">
        <v>139910063115</v>
      </c>
      <c r="F31" s="20">
        <f t="shared" si="10"/>
        <v>0.05997406908229681</v>
      </c>
      <c r="G31" s="17">
        <f t="shared" si="11"/>
        <v>0.04245182693202989</v>
      </c>
    </row>
    <row r="32" spans="1:7" ht="12.75">
      <c r="A32" s="18">
        <v>2009</v>
      </c>
      <c r="B32" s="16">
        <v>1913736289</v>
      </c>
      <c r="C32" s="17">
        <f t="shared" si="9"/>
        <v>-0.1725558253096457</v>
      </c>
      <c r="D32" s="29">
        <f t="shared" si="8"/>
        <v>0.012963390794603331</v>
      </c>
      <c r="E32" s="19">
        <v>147626212873</v>
      </c>
      <c r="F32" s="20">
        <f t="shared" si="10"/>
        <v>0.05515078462696182</v>
      </c>
      <c r="G32" s="17">
        <f t="shared" si="11"/>
        <v>0.04147245265861018</v>
      </c>
    </row>
    <row r="33" spans="1:7" ht="12.75">
      <c r="A33" s="18">
        <v>2010</v>
      </c>
      <c r="B33" s="16">
        <v>1488970792</v>
      </c>
      <c r="C33" s="17">
        <f t="shared" si="9"/>
        <v>-0.22195612814655677</v>
      </c>
      <c r="D33" s="29">
        <f aca="true" t="shared" si="12" ref="D33:D38">+B33/E33</f>
        <v>0.009668318294550138</v>
      </c>
      <c r="E33" s="19">
        <v>154005148221</v>
      </c>
      <c r="F33" s="20">
        <f t="shared" si="10"/>
        <v>0.04321004531551369</v>
      </c>
      <c r="G33" s="17">
        <f t="shared" si="11"/>
        <v>0.03312395854933123</v>
      </c>
    </row>
    <row r="34" spans="1:7" ht="12.75">
      <c r="A34" s="18">
        <v>2011</v>
      </c>
      <c r="B34" s="19">
        <v>1337918214</v>
      </c>
      <c r="C34" s="17">
        <f>+(B34-B33)/B33</f>
        <v>-0.10144764344040941</v>
      </c>
      <c r="D34" s="29">
        <f t="shared" si="12"/>
        <v>0.008324101353790476</v>
      </c>
      <c r="E34" s="19">
        <v>160728246466</v>
      </c>
      <c r="F34" s="20">
        <f aca="true" t="shared" si="13" ref="F34:F39">+(E34-E33)/E33</f>
        <v>0.043655022722696515</v>
      </c>
      <c r="G34" s="17">
        <f aca="true" t="shared" si="14" ref="G34:G39">+((E34-B34)-E33)/E33</f>
        <v>0.03496753253516029</v>
      </c>
    </row>
    <row r="35" spans="1:7" ht="12.75">
      <c r="A35" s="18">
        <v>2012</v>
      </c>
      <c r="B35" s="19">
        <v>1480800545</v>
      </c>
      <c r="C35" s="17">
        <f>+(B35-B34)/B34</f>
        <v>0.10679451815879083</v>
      </c>
      <c r="D35" s="29">
        <f t="shared" si="12"/>
        <v>0.008712706849960027</v>
      </c>
      <c r="E35" s="19">
        <v>169958724711</v>
      </c>
      <c r="F35" s="20">
        <f t="shared" si="13"/>
        <v>0.05742909817007547</v>
      </c>
      <c r="G35" s="17">
        <f t="shared" si="14"/>
        <v>0.048216028423102006</v>
      </c>
    </row>
    <row r="36" spans="1:7" ht="12.75">
      <c r="A36" s="18">
        <v>2013</v>
      </c>
      <c r="B36" s="19">
        <v>1732031651</v>
      </c>
      <c r="C36" s="17">
        <f>+(B36-B35)/B35</f>
        <v>0.1696589772662462</v>
      </c>
      <c r="D36" s="29">
        <f t="shared" si="12"/>
        <v>0.009395182773152492</v>
      </c>
      <c r="E36" s="19">
        <v>184353161915</v>
      </c>
      <c r="F36" s="20">
        <f t="shared" si="13"/>
        <v>0.0846937233053289</v>
      </c>
      <c r="G36" s="17">
        <f t="shared" si="14"/>
        <v>0.07450282752198405</v>
      </c>
    </row>
    <row r="37" spans="1:7" ht="12.75">
      <c r="A37" s="18">
        <v>2014</v>
      </c>
      <c r="B37" s="19">
        <v>1994620079</v>
      </c>
      <c r="C37" s="17">
        <f>+(B37-B36)/B36</f>
        <v>0.15160717637486176</v>
      </c>
      <c r="D37" s="29">
        <f>+B37/E37</f>
        <v>0.009674619071824484</v>
      </c>
      <c r="E37" s="19">
        <v>206170399495</v>
      </c>
      <c r="F37" s="20">
        <f t="shared" si="13"/>
        <v>0.11834479730843622</v>
      </c>
      <c r="G37" s="17">
        <f t="shared" si="14"/>
        <v>0.10752523740352034</v>
      </c>
    </row>
    <row r="38" spans="1:7" ht="12.75">
      <c r="A38" s="18">
        <v>2015</v>
      </c>
      <c r="B38" s="19">
        <v>2180737192</v>
      </c>
      <c r="C38" s="17">
        <f>+(B38-B37)/B37</f>
        <v>0.09330955551861764</v>
      </c>
      <c r="D38" s="29">
        <f>+B38/E38</f>
        <v>0.009578545620744302</v>
      </c>
      <c r="E38" s="19">
        <v>227668925779</v>
      </c>
      <c r="F38" s="20">
        <f t="shared" si="13"/>
        <v>0.10427552324028638</v>
      </c>
      <c r="G38" s="17">
        <f t="shared" si="14"/>
        <v>0.09369816976305802</v>
      </c>
    </row>
    <row r="39" spans="1:7" ht="12.75">
      <c r="A39" s="18">
        <v>2016</v>
      </c>
      <c r="B39" s="19">
        <v>2341404220</v>
      </c>
      <c r="C39" s="17">
        <f>+(B39-B38)/B38</f>
        <v>0.07367555732502039</v>
      </c>
      <c r="D39" s="29">
        <f>+B39/E39</f>
        <v>0.00982444336356872</v>
      </c>
      <c r="E39" s="19">
        <v>238324364379</v>
      </c>
      <c r="F39" s="20">
        <f t="shared" si="13"/>
        <v>0.04680234056334643</v>
      </c>
      <c r="G39" s="17">
        <f t="shared" si="14"/>
        <v>0.03651809025563066</v>
      </c>
    </row>
    <row r="41" spans="1:7" ht="15.75">
      <c r="A41" s="23" t="s">
        <v>18</v>
      </c>
      <c r="B41" s="14"/>
      <c r="C41" s="14"/>
      <c r="D41" s="14"/>
      <c r="E41" s="14"/>
      <c r="F41" s="14"/>
      <c r="G41" s="7"/>
    </row>
    <row r="42" spans="1:7" ht="15.75">
      <c r="A42" s="23" t="s">
        <v>19</v>
      </c>
      <c r="B42" s="14"/>
      <c r="C42" s="14"/>
      <c r="D42" s="14"/>
      <c r="E42" s="14"/>
      <c r="F42" s="14"/>
      <c r="G42" s="7"/>
    </row>
    <row r="43" spans="1:7" ht="12.75">
      <c r="A43" s="24" t="s">
        <v>17</v>
      </c>
      <c r="B43" s="14"/>
      <c r="C43" s="14"/>
      <c r="D43" s="14"/>
      <c r="E43" s="14"/>
      <c r="F43" s="14"/>
      <c r="G43" s="7"/>
    </row>
    <row r="44" spans="1:7" ht="12.75">
      <c r="A44" s="8"/>
      <c r="B44" s="7"/>
      <c r="C44" s="7"/>
      <c r="D44" s="7"/>
      <c r="E44" s="7"/>
      <c r="F44" s="7"/>
      <c r="G44" s="7"/>
    </row>
  </sheetData>
  <sheetProtection/>
  <printOptions horizontalCentered="1"/>
  <pageMargins left="0.5" right="0.5" top="0.5" bottom="0.5" header="0" footer="0.25"/>
  <pageSetup fitToHeight="1" fitToWidth="1" horizontalDpi="300" verticalDpi="300" orientation="landscape" scale="97" r:id="rId1"/>
  <headerFooter alignWithMargins="0">
    <oddFooter>&amp;C&amp;"Times New Roman,Regular"Nebraska Department of Revenue, Property Assessment Division 2016 Annual Report&amp;R&amp;"Times New Roman,Regular"Table 6, Page 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2016-03-14T20:17:29Z</cp:lastPrinted>
  <dcterms:created xsi:type="dcterms:W3CDTF">2004-02-03T17:13:14Z</dcterms:created>
  <dcterms:modified xsi:type="dcterms:W3CDTF">2017-10-23T14:53:21Z</dcterms:modified>
  <cp:category/>
  <cp:version/>
  <cp:contentType/>
  <cp:contentStatus/>
</cp:coreProperties>
</file>