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A pg1 " sheetId="1" r:id="rId1"/>
    <sheet name="table 26A pg2" sheetId="2" r:id="rId2"/>
    <sheet name="table 26A full dataset" sheetId="3" r:id="rId3"/>
    <sheet name="Sheet2" sheetId="4" r:id="rId4"/>
    <sheet name="Sheet3" sheetId="5" r:id="rId5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<sst xmlns="http://schemas.openxmlformats.org/spreadsheetml/2006/main" count="274" uniqueCount="112">
  <si>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</si>
  <si>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</si>
  <si>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</si>
  <si>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</si>
  <si>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</si>
  <si>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</si>
  <si>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</si>
  <si>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</si>
  <si>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</si>
  <si>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</si>
  <si>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</si>
  <si>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</si>
  <si>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</si>
  <si>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</si>
  <si>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</si>
  <si>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</si>
  <si>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</si>
  <si>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</si>
  <si>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</si>
  <si>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</si>
  <si>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</si>
  <si>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</si>
  <si>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</si>
  <si>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</si>
  <si>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</si>
  <si>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</si>
  <si>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</si>
  <si>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</si>
  <si>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</si>
  <si>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</si>
  <si>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</si>
  <si>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</si>
  <si>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</si>
  <si>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</si>
  <si>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</si>
  <si>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</si>
  <si>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</si>
  <si>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</si>
  <si>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</si>
  <si>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</si>
  <si>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</si>
  <si>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</si>
  <si>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</si>
  <si>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</si>
  <si>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</si>
  <si>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</si>
  <si>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</si>
  <si>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</si>
  <si>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</si>
  <si>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</si>
  <si>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</si>
  <si>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</si>
  <si>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</si>
  <si>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</si>
  <si>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</si>
  <si>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</si>
  <si>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</si>
  <si>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</si>
  <si>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</si>
  <si>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</si>
  <si>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</si>
  <si>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</si>
  <si>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</si>
  <si>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</si>
  <si>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</si>
  <si>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</si>
  <si>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</si>
  <si>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</si>
  <si>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</si>
  <si>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</si>
  <si>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</si>
  <si>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</si>
  <si>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</si>
  <si>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</si>
  <si>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</si>
  <si>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</si>
  <si>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</si>
  <si>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</si>
  <si>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</si>
  <si>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</si>
  <si>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</si>
  <si>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</si>
  <si>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</si>
  <si>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</si>
  <si>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</si>
  <si>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</si>
  <si>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</si>
  <si>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</si>
  <si>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</si>
  <si>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</si>
  <si>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</si>
  <si>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</si>
  <si>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</si>
  <si>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</si>
  <si>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</si>
  <si>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</si>
  <si>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</si>
  <si>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</si>
  <si>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</si>
  <si>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</si>
  <si>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</si>
  <si>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</si>
  <si>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</si>
  <si>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</si>
  <si>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</si>
  <si>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</si>
  <si>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</si>
  <si>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2015 vs. 2016 Homestead Exemptions &amp; Tax Reimbursed</t>
  </si>
  <si>
    <t>2015 vs. 2016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</si>
  <si>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2017.</t>
    </r>
  </si>
  <si>
    <t>- The qualification for homestead exemption in assessment/tax year 2016 relies on income data from 2015 (and 2015 relies on income data from 2014).</t>
  </si>
  <si>
    <t>applications were submitted from the county assessors to the Dept. of Revenue (between February 1 and August 1, 2016) and August 15,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</si>
</sst>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3" fillId="0" borderId="10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5" fontId="8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9.8515625" style="0" bestFit="1" customWidth="1"/>
    <col min="4" max="4" width="10.7109375" style="0" customWidth="1"/>
    <col min="5" max="5" width="10.8515625" style="2" bestFit="1" customWidth="1"/>
    <col min="6" max="6" width="9.8515625" style="0" bestFit="1" customWidth="1"/>
    <col min="7" max="7" width="10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s="18" customFormat="1" ht="18.75" customHeight="1">
      <c r="A1" s="35" t="s">
        <v>107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1:12" s="29" customFormat="1" ht="4.5" customHeight="1">
      <c r="A2" s="26"/>
      <c r="B2" s="27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2" ht="12.75" customHeight="1">
      <c r="A3" s="71" t="s">
        <v>104</v>
      </c>
      <c r="B3" s="72"/>
      <c r="C3" s="47">
        <v>2015</v>
      </c>
      <c r="D3" s="14">
        <v>2015</v>
      </c>
      <c r="E3" s="48">
        <v>2015</v>
      </c>
      <c r="F3" s="47">
        <v>2016</v>
      </c>
      <c r="G3" s="14">
        <v>2016</v>
      </c>
      <c r="H3" s="48">
        <v>2016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974</v>
      </c>
      <c r="D6" s="63">
        <v>63522389</v>
      </c>
      <c r="E6" s="64">
        <v>1304972.02</v>
      </c>
      <c r="F6" s="22">
        <v>983</v>
      </c>
      <c r="G6" s="63">
        <v>66404638</v>
      </c>
      <c r="H6" s="64">
        <v>1367182.68</v>
      </c>
      <c r="I6" s="22">
        <v>9</v>
      </c>
      <c r="J6" s="63">
        <v>2882249</v>
      </c>
      <c r="K6" s="64">
        <v>62210.659999999916</v>
      </c>
      <c r="L6" s="17">
        <v>0.047672025948878136</v>
      </c>
    </row>
    <row r="7" spans="1:12" ht="12" customHeight="1">
      <c r="A7" s="6">
        <v>2</v>
      </c>
      <c r="B7" s="7" t="s">
        <v>1</v>
      </c>
      <c r="C7" s="22">
        <v>353</v>
      </c>
      <c r="D7" s="3">
        <v>14095355</v>
      </c>
      <c r="E7" s="23">
        <v>216162.88</v>
      </c>
      <c r="F7" s="22">
        <v>328</v>
      </c>
      <c r="G7" s="3">
        <v>14375015</v>
      </c>
      <c r="H7" s="23">
        <v>222933.08</v>
      </c>
      <c r="I7" s="22">
        <v>-25</v>
      </c>
      <c r="J7" s="3">
        <v>279660</v>
      </c>
      <c r="K7" s="23">
        <v>6770.1999999999825</v>
      </c>
      <c r="L7" s="17">
        <v>0.03131990099317691</v>
      </c>
    </row>
    <row r="8" spans="1:12" ht="12" customHeight="1">
      <c r="A8" s="6">
        <v>3</v>
      </c>
      <c r="B8" s="7" t="s">
        <v>2</v>
      </c>
      <c r="C8" s="22">
        <v>22</v>
      </c>
      <c r="D8" s="3">
        <v>765899</v>
      </c>
      <c r="E8" s="23">
        <v>12063.44</v>
      </c>
      <c r="F8" s="22">
        <v>19</v>
      </c>
      <c r="G8" s="3">
        <v>721181</v>
      </c>
      <c r="H8" s="23">
        <v>11229.84</v>
      </c>
      <c r="I8" s="22">
        <v>-3</v>
      </c>
      <c r="J8" s="3">
        <v>-44718</v>
      </c>
      <c r="K8" s="23">
        <v>-833.6000000000004</v>
      </c>
      <c r="L8" s="17">
        <v>-0.06910135085846163</v>
      </c>
    </row>
    <row r="9" spans="1:12" ht="12" customHeight="1">
      <c r="A9" s="6">
        <v>4</v>
      </c>
      <c r="B9" s="7" t="s">
        <v>3</v>
      </c>
      <c r="C9" s="22">
        <v>19</v>
      </c>
      <c r="D9" s="3">
        <v>909456</v>
      </c>
      <c r="E9" s="23">
        <v>14278.36</v>
      </c>
      <c r="F9" s="22">
        <v>19</v>
      </c>
      <c r="G9" s="3">
        <v>997458</v>
      </c>
      <c r="H9" s="23">
        <v>15381.48</v>
      </c>
      <c r="I9" s="22">
        <v>0</v>
      </c>
      <c r="J9" s="3">
        <v>88002</v>
      </c>
      <c r="K9" s="23">
        <v>1103.119999999999</v>
      </c>
      <c r="L9" s="17">
        <v>0.07725817250720664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393818</v>
      </c>
      <c r="E10" s="23">
        <v>5865.58</v>
      </c>
      <c r="F10" s="22">
        <v>17</v>
      </c>
      <c r="G10" s="3">
        <v>442300</v>
      </c>
      <c r="H10" s="23">
        <v>6126.72</v>
      </c>
      <c r="I10" s="22">
        <v>0</v>
      </c>
      <c r="J10" s="3">
        <v>48482</v>
      </c>
      <c r="K10" s="23">
        <v>261.1400000000003</v>
      </c>
      <c r="L10" s="17">
        <v>0.044520746456445964</v>
      </c>
    </row>
    <row r="11" spans="1:12" ht="12" customHeight="1">
      <c r="A11" s="39">
        <v>6</v>
      </c>
      <c r="B11" s="40" t="s">
        <v>5</v>
      </c>
      <c r="C11" s="43">
        <v>257</v>
      </c>
      <c r="D11" s="41">
        <v>11928820</v>
      </c>
      <c r="E11" s="42">
        <v>151003.96</v>
      </c>
      <c r="F11" s="43">
        <v>257</v>
      </c>
      <c r="G11" s="41">
        <v>15076105</v>
      </c>
      <c r="H11" s="42">
        <v>171442.1</v>
      </c>
      <c r="I11" s="43">
        <v>0</v>
      </c>
      <c r="J11" s="41">
        <v>3147285</v>
      </c>
      <c r="K11" s="42">
        <v>20438.140000000014</v>
      </c>
      <c r="L11" s="44">
        <v>0.13534837099636338</v>
      </c>
    </row>
    <row r="12" spans="1:12" ht="12" customHeight="1">
      <c r="A12" s="39">
        <v>7</v>
      </c>
      <c r="B12" s="40" t="s">
        <v>6</v>
      </c>
      <c r="C12" s="43">
        <v>342</v>
      </c>
      <c r="D12" s="41">
        <v>17609632</v>
      </c>
      <c r="E12" s="42">
        <v>326980.5</v>
      </c>
      <c r="F12" s="43">
        <v>355</v>
      </c>
      <c r="G12" s="41">
        <v>18165467</v>
      </c>
      <c r="H12" s="42">
        <v>333109</v>
      </c>
      <c r="I12" s="43">
        <v>13</v>
      </c>
      <c r="J12" s="41">
        <v>555835</v>
      </c>
      <c r="K12" s="42">
        <v>6128.5</v>
      </c>
      <c r="L12" s="44">
        <v>0.018742707898483243</v>
      </c>
    </row>
    <row r="13" spans="1:12" ht="12" customHeight="1">
      <c r="A13" s="39">
        <v>8</v>
      </c>
      <c r="B13" s="40" t="s">
        <v>7</v>
      </c>
      <c r="C13" s="43">
        <v>136</v>
      </c>
      <c r="D13" s="41">
        <v>3166660</v>
      </c>
      <c r="E13" s="42">
        <v>49219.12</v>
      </c>
      <c r="F13" s="43">
        <v>122</v>
      </c>
      <c r="G13" s="41">
        <v>2928321</v>
      </c>
      <c r="H13" s="42">
        <v>43350.62</v>
      </c>
      <c r="I13" s="43">
        <v>-14</v>
      </c>
      <c r="J13" s="41">
        <v>-238339</v>
      </c>
      <c r="K13" s="42">
        <v>-5868.5</v>
      </c>
      <c r="L13" s="44">
        <v>-0.11923211955028858</v>
      </c>
    </row>
    <row r="14" spans="1:12" ht="12" customHeight="1">
      <c r="A14" s="39">
        <v>9</v>
      </c>
      <c r="B14" s="40" t="s">
        <v>8</v>
      </c>
      <c r="C14" s="43">
        <v>179</v>
      </c>
      <c r="D14" s="41">
        <v>5965256</v>
      </c>
      <c r="E14" s="42">
        <v>111034.36</v>
      </c>
      <c r="F14" s="43">
        <v>160</v>
      </c>
      <c r="G14" s="41">
        <v>5670116</v>
      </c>
      <c r="H14" s="42">
        <v>94783.58</v>
      </c>
      <c r="I14" s="43">
        <v>-19</v>
      </c>
      <c r="J14" s="41">
        <v>-295140</v>
      </c>
      <c r="K14" s="42">
        <v>-16250.779999999999</v>
      </c>
      <c r="L14" s="44">
        <v>-0.14635811833382026</v>
      </c>
    </row>
    <row r="15" spans="1:12" ht="12" customHeight="1">
      <c r="A15" s="39">
        <v>10</v>
      </c>
      <c r="B15" s="40" t="s">
        <v>9</v>
      </c>
      <c r="C15" s="43">
        <v>1101</v>
      </c>
      <c r="D15" s="41">
        <v>99012540</v>
      </c>
      <c r="E15" s="42">
        <v>1788137.66</v>
      </c>
      <c r="F15" s="43">
        <v>1145</v>
      </c>
      <c r="G15" s="41">
        <v>114460325</v>
      </c>
      <c r="H15" s="42">
        <v>2001958.34</v>
      </c>
      <c r="I15" s="43">
        <v>44</v>
      </c>
      <c r="J15" s="41">
        <v>15447785</v>
      </c>
      <c r="K15" s="42">
        <v>213820.68000000017</v>
      </c>
      <c r="L15" s="44">
        <v>0.11957730368477346</v>
      </c>
    </row>
    <row r="16" spans="1:12" ht="12" customHeight="1">
      <c r="A16" s="6">
        <v>11</v>
      </c>
      <c r="B16" s="7" t="s">
        <v>10</v>
      </c>
      <c r="C16" s="22">
        <v>356</v>
      </c>
      <c r="D16" s="3">
        <v>16201815</v>
      </c>
      <c r="E16" s="23">
        <v>323760.46</v>
      </c>
      <c r="F16" s="22">
        <v>355</v>
      </c>
      <c r="G16" s="3">
        <v>17354154</v>
      </c>
      <c r="H16" s="23">
        <v>334717.78</v>
      </c>
      <c r="I16" s="22">
        <v>-1</v>
      </c>
      <c r="J16" s="3">
        <v>1152339</v>
      </c>
      <c r="K16" s="23">
        <v>10957.320000000007</v>
      </c>
      <c r="L16" s="17">
        <v>0.03384391040215351</v>
      </c>
    </row>
    <row r="17" spans="1:12" ht="12" customHeight="1">
      <c r="A17" s="6">
        <v>12</v>
      </c>
      <c r="B17" s="7" t="s">
        <v>11</v>
      </c>
      <c r="C17" s="22">
        <v>322</v>
      </c>
      <c r="D17" s="3">
        <v>16772795</v>
      </c>
      <c r="E17" s="23">
        <v>263166.44</v>
      </c>
      <c r="F17" s="22">
        <v>317</v>
      </c>
      <c r="G17" s="3">
        <v>17220285</v>
      </c>
      <c r="H17" s="23">
        <v>252888.36</v>
      </c>
      <c r="I17" s="22">
        <v>-5</v>
      </c>
      <c r="J17" s="3">
        <v>447490</v>
      </c>
      <c r="K17" s="23">
        <v>-10278.080000000016</v>
      </c>
      <c r="L17" s="17">
        <v>-0.039055435791889026</v>
      </c>
    </row>
    <row r="18" spans="1:12" ht="12" customHeight="1">
      <c r="A18" s="6">
        <v>13</v>
      </c>
      <c r="B18" s="7" t="s">
        <v>12</v>
      </c>
      <c r="C18" s="22">
        <v>662</v>
      </c>
      <c r="D18" s="3">
        <v>61243119</v>
      </c>
      <c r="E18" s="23">
        <v>1228964.3</v>
      </c>
      <c r="F18" s="22">
        <v>730</v>
      </c>
      <c r="G18" s="3">
        <v>65715996</v>
      </c>
      <c r="H18" s="23">
        <v>1334181.76</v>
      </c>
      <c r="I18" s="22">
        <v>68</v>
      </c>
      <c r="J18" s="3">
        <v>4472877</v>
      </c>
      <c r="K18" s="23">
        <v>105217.45999999996</v>
      </c>
      <c r="L18" s="17">
        <v>0.08561474080247893</v>
      </c>
    </row>
    <row r="19" spans="1:12" ht="12" customHeight="1">
      <c r="A19" s="6">
        <v>14</v>
      </c>
      <c r="B19" s="7" t="s">
        <v>13</v>
      </c>
      <c r="C19" s="22">
        <v>350</v>
      </c>
      <c r="D19" s="3">
        <v>18083870</v>
      </c>
      <c r="E19" s="23">
        <v>243137.18</v>
      </c>
      <c r="F19" s="22">
        <v>350</v>
      </c>
      <c r="G19" s="3">
        <v>18673510</v>
      </c>
      <c r="H19" s="23">
        <v>249366.64</v>
      </c>
      <c r="I19" s="22">
        <v>0</v>
      </c>
      <c r="J19" s="3">
        <v>589640</v>
      </c>
      <c r="K19" s="23">
        <v>6229.460000000021</v>
      </c>
      <c r="L19" s="17">
        <v>0.025621174022006924</v>
      </c>
    </row>
    <row r="20" spans="1:12" ht="12" customHeight="1">
      <c r="A20" s="6">
        <v>15</v>
      </c>
      <c r="B20" s="7" t="s">
        <v>14</v>
      </c>
      <c r="C20" s="22">
        <v>157</v>
      </c>
      <c r="D20" s="3">
        <v>8968277</v>
      </c>
      <c r="E20" s="23">
        <v>136052.3</v>
      </c>
      <c r="F20" s="22">
        <v>148</v>
      </c>
      <c r="G20" s="3">
        <v>9073416</v>
      </c>
      <c r="H20" s="23">
        <v>131179.56</v>
      </c>
      <c r="I20" s="22">
        <v>-9</v>
      </c>
      <c r="J20" s="3">
        <v>105139</v>
      </c>
      <c r="K20" s="23">
        <v>-4872.739999999991</v>
      </c>
      <c r="L20" s="17">
        <v>-0.03581519753800554</v>
      </c>
    </row>
    <row r="21" spans="1:12" ht="12" customHeight="1">
      <c r="A21" s="39">
        <v>16</v>
      </c>
      <c r="B21" s="40" t="s">
        <v>15</v>
      </c>
      <c r="C21" s="43">
        <v>218</v>
      </c>
      <c r="D21" s="41">
        <v>11773531</v>
      </c>
      <c r="E21" s="42">
        <v>179790.46</v>
      </c>
      <c r="F21" s="43">
        <v>208</v>
      </c>
      <c r="G21" s="41">
        <v>11212312</v>
      </c>
      <c r="H21" s="42">
        <v>148801.74</v>
      </c>
      <c r="I21" s="43">
        <v>-10</v>
      </c>
      <c r="J21" s="41">
        <v>-561219</v>
      </c>
      <c r="K21" s="42">
        <v>-30988.72</v>
      </c>
      <c r="L21" s="44">
        <v>-0.17236020198179594</v>
      </c>
    </row>
    <row r="22" spans="1:12" ht="12" customHeight="1">
      <c r="A22" s="39">
        <v>17</v>
      </c>
      <c r="B22" s="40" t="s">
        <v>16</v>
      </c>
      <c r="C22" s="43">
        <v>321</v>
      </c>
      <c r="D22" s="41">
        <v>21760920</v>
      </c>
      <c r="E22" s="42">
        <v>452679.9</v>
      </c>
      <c r="F22" s="43">
        <v>327</v>
      </c>
      <c r="G22" s="41">
        <v>21752743</v>
      </c>
      <c r="H22" s="42">
        <v>445109.92</v>
      </c>
      <c r="I22" s="43">
        <v>6</v>
      </c>
      <c r="J22" s="41">
        <v>-8177</v>
      </c>
      <c r="K22" s="42">
        <v>-7569.98000000004</v>
      </c>
      <c r="L22" s="44">
        <v>-0.016722589184984885</v>
      </c>
    </row>
    <row r="23" spans="1:12" ht="12" customHeight="1">
      <c r="A23" s="39">
        <v>18</v>
      </c>
      <c r="B23" s="40" t="s">
        <v>17</v>
      </c>
      <c r="C23" s="43">
        <v>216</v>
      </c>
      <c r="D23" s="41">
        <v>10420645</v>
      </c>
      <c r="E23" s="42">
        <v>175542.66</v>
      </c>
      <c r="F23" s="43">
        <v>218</v>
      </c>
      <c r="G23" s="41">
        <v>10935035</v>
      </c>
      <c r="H23" s="42">
        <v>182948.72</v>
      </c>
      <c r="I23" s="43">
        <v>2</v>
      </c>
      <c r="J23" s="41">
        <v>514390</v>
      </c>
      <c r="K23" s="42">
        <v>7406.059999999998</v>
      </c>
      <c r="L23" s="44">
        <v>0.04218951678184663</v>
      </c>
    </row>
    <row r="24" spans="1:12" ht="12" customHeight="1">
      <c r="A24" s="39">
        <v>19</v>
      </c>
      <c r="B24" s="40" t="s">
        <v>18</v>
      </c>
      <c r="C24" s="43">
        <v>291</v>
      </c>
      <c r="D24" s="41">
        <v>16318265</v>
      </c>
      <c r="E24" s="42">
        <v>289836.46</v>
      </c>
      <c r="F24" s="43">
        <v>292</v>
      </c>
      <c r="G24" s="41">
        <v>16270875</v>
      </c>
      <c r="H24" s="42">
        <v>281130.06</v>
      </c>
      <c r="I24" s="43">
        <v>1</v>
      </c>
      <c r="J24" s="41">
        <v>-47390</v>
      </c>
      <c r="K24" s="42">
        <v>-8706.400000000023</v>
      </c>
      <c r="L24" s="44">
        <v>-0.030039008894878243</v>
      </c>
    </row>
    <row r="25" spans="1:12" ht="12" customHeight="1">
      <c r="A25" s="39">
        <v>20</v>
      </c>
      <c r="B25" s="40" t="s">
        <v>19</v>
      </c>
      <c r="C25" s="43">
        <v>362</v>
      </c>
      <c r="D25" s="41">
        <v>19037905</v>
      </c>
      <c r="E25" s="42">
        <v>284658.32</v>
      </c>
      <c r="F25" s="43">
        <v>350</v>
      </c>
      <c r="G25" s="41">
        <v>19167590</v>
      </c>
      <c r="H25" s="42">
        <v>272713.94</v>
      </c>
      <c r="I25" s="43">
        <v>-12</v>
      </c>
      <c r="J25" s="41">
        <v>129685</v>
      </c>
      <c r="K25" s="42">
        <v>-11944.380000000005</v>
      </c>
      <c r="L25" s="44">
        <v>-0.04196041064248537</v>
      </c>
    </row>
    <row r="26" spans="1:12" ht="12" customHeight="1">
      <c r="A26" s="6">
        <v>21</v>
      </c>
      <c r="B26" s="7" t="s">
        <v>20</v>
      </c>
      <c r="C26" s="22">
        <v>514</v>
      </c>
      <c r="D26" s="3">
        <v>22920447</v>
      </c>
      <c r="E26" s="23">
        <v>396023.2</v>
      </c>
      <c r="F26" s="22">
        <v>534</v>
      </c>
      <c r="G26" s="3">
        <v>25087762</v>
      </c>
      <c r="H26" s="23">
        <v>407717.9</v>
      </c>
      <c r="I26" s="22">
        <v>20</v>
      </c>
      <c r="J26" s="3">
        <v>2167315</v>
      </c>
      <c r="K26" s="23">
        <v>11694.700000000012</v>
      </c>
      <c r="L26" s="17">
        <v>0.029530340646709615</v>
      </c>
    </row>
    <row r="27" spans="1:12" ht="12" customHeight="1">
      <c r="A27" s="6">
        <v>22</v>
      </c>
      <c r="B27" s="7" t="s">
        <v>21</v>
      </c>
      <c r="C27" s="22">
        <v>412</v>
      </c>
      <c r="D27" s="3">
        <v>28627300</v>
      </c>
      <c r="E27" s="23">
        <v>568591.7</v>
      </c>
      <c r="F27" s="22">
        <v>425</v>
      </c>
      <c r="G27" s="3">
        <v>27323160</v>
      </c>
      <c r="H27" s="23">
        <v>534472.8</v>
      </c>
      <c r="I27" s="22">
        <v>13</v>
      </c>
      <c r="J27" s="3">
        <v>-1304140</v>
      </c>
      <c r="K27" s="23">
        <v>-34118.89999999991</v>
      </c>
      <c r="L27" s="17">
        <v>-0.06000597616883945</v>
      </c>
    </row>
    <row r="28" spans="1:12" ht="12" customHeight="1">
      <c r="A28" s="6">
        <v>23</v>
      </c>
      <c r="B28" s="7" t="s">
        <v>22</v>
      </c>
      <c r="C28" s="22">
        <v>330</v>
      </c>
      <c r="D28" s="3">
        <v>18612867</v>
      </c>
      <c r="E28" s="23">
        <v>341435.12</v>
      </c>
      <c r="F28" s="22">
        <v>327</v>
      </c>
      <c r="G28" s="3">
        <v>19009404</v>
      </c>
      <c r="H28" s="23">
        <v>349041.74</v>
      </c>
      <c r="I28" s="22">
        <v>-3</v>
      </c>
      <c r="J28" s="3">
        <v>396537</v>
      </c>
      <c r="K28" s="23">
        <v>7606.619999999995</v>
      </c>
      <c r="L28" s="17">
        <v>0.022278376049891985</v>
      </c>
    </row>
    <row r="29" spans="1:12" ht="12" customHeight="1">
      <c r="A29" s="6">
        <v>24</v>
      </c>
      <c r="B29" s="7" t="s">
        <v>23</v>
      </c>
      <c r="C29" s="22">
        <v>642</v>
      </c>
      <c r="D29" s="3">
        <v>40577977</v>
      </c>
      <c r="E29" s="23">
        <v>785548.66</v>
      </c>
      <c r="F29" s="22">
        <v>636</v>
      </c>
      <c r="G29" s="3">
        <v>42222118</v>
      </c>
      <c r="H29" s="23">
        <v>804827.46</v>
      </c>
      <c r="I29" s="22">
        <v>-6</v>
      </c>
      <c r="J29" s="3">
        <v>1644141</v>
      </c>
      <c r="K29" s="23">
        <v>19278.79999999993</v>
      </c>
      <c r="L29" s="17">
        <v>0.024541827873527183</v>
      </c>
    </row>
    <row r="30" spans="1:12" ht="12" customHeight="1">
      <c r="A30" s="8">
        <v>25</v>
      </c>
      <c r="B30" s="9" t="s">
        <v>24</v>
      </c>
      <c r="C30" s="22">
        <v>95</v>
      </c>
      <c r="D30" s="3">
        <v>3240430</v>
      </c>
      <c r="E30" s="23">
        <v>62917.12</v>
      </c>
      <c r="F30" s="22">
        <v>89</v>
      </c>
      <c r="G30" s="3">
        <v>3170594</v>
      </c>
      <c r="H30" s="23">
        <v>58122.24</v>
      </c>
      <c r="I30" s="22">
        <v>-6</v>
      </c>
      <c r="J30" s="3">
        <v>-69836</v>
      </c>
      <c r="K30" s="23">
        <v>-4794.880000000005</v>
      </c>
      <c r="L30" s="17">
        <v>-0.07620946413313268</v>
      </c>
    </row>
    <row r="31" spans="1:12" ht="12" customHeight="1">
      <c r="A31" s="39">
        <v>26</v>
      </c>
      <c r="B31" s="40" t="s">
        <v>25</v>
      </c>
      <c r="C31" s="43">
        <v>216</v>
      </c>
      <c r="D31" s="41">
        <v>9529665</v>
      </c>
      <c r="E31" s="42">
        <v>159913.62</v>
      </c>
      <c r="F31" s="43">
        <v>205</v>
      </c>
      <c r="G31" s="41">
        <v>9277700</v>
      </c>
      <c r="H31" s="42">
        <v>154022.24</v>
      </c>
      <c r="I31" s="43">
        <v>-11</v>
      </c>
      <c r="J31" s="41">
        <v>-251965</v>
      </c>
      <c r="K31" s="42">
        <v>-5891.380000000005</v>
      </c>
      <c r="L31" s="44">
        <v>-0.036841014542726286</v>
      </c>
    </row>
    <row r="32" spans="1:12" ht="12" customHeight="1">
      <c r="A32" s="39">
        <v>27</v>
      </c>
      <c r="B32" s="40" t="s">
        <v>26</v>
      </c>
      <c r="C32" s="43">
        <v>1263</v>
      </c>
      <c r="D32" s="41">
        <v>92816404</v>
      </c>
      <c r="E32" s="42">
        <v>1768266.28</v>
      </c>
      <c r="F32" s="43">
        <v>1273</v>
      </c>
      <c r="G32" s="41">
        <v>95486721</v>
      </c>
      <c r="H32" s="42">
        <v>1815109.9</v>
      </c>
      <c r="I32" s="43">
        <v>10</v>
      </c>
      <c r="J32" s="41">
        <v>2670317</v>
      </c>
      <c r="K32" s="42">
        <v>46843.61999999988</v>
      </c>
      <c r="L32" s="44">
        <v>0.02649127030799902</v>
      </c>
    </row>
    <row r="33" spans="1:12" ht="12" customHeight="1">
      <c r="A33" s="39">
        <v>28</v>
      </c>
      <c r="B33" s="40" t="s">
        <v>27</v>
      </c>
      <c r="C33" s="43">
        <v>9897</v>
      </c>
      <c r="D33" s="41">
        <v>868353052</v>
      </c>
      <c r="E33" s="42">
        <v>19623213.76</v>
      </c>
      <c r="F33" s="43">
        <v>10144</v>
      </c>
      <c r="G33" s="41">
        <v>910890310</v>
      </c>
      <c r="H33" s="42">
        <v>20652822.76</v>
      </c>
      <c r="I33" s="43">
        <v>247</v>
      </c>
      <c r="J33" s="41">
        <v>42537258</v>
      </c>
      <c r="K33" s="42">
        <v>1029609</v>
      </c>
      <c r="L33" s="44">
        <v>0.052468928514592096</v>
      </c>
    </row>
    <row r="34" spans="1:12" ht="12" customHeight="1">
      <c r="A34" s="39">
        <v>29</v>
      </c>
      <c r="B34" s="40" t="s">
        <v>28</v>
      </c>
      <c r="C34" s="43">
        <v>68</v>
      </c>
      <c r="D34" s="41">
        <v>1722606</v>
      </c>
      <c r="E34" s="42">
        <v>22427.7</v>
      </c>
      <c r="F34" s="43">
        <v>64</v>
      </c>
      <c r="G34" s="41">
        <v>1827381</v>
      </c>
      <c r="H34" s="42">
        <v>23424.72</v>
      </c>
      <c r="I34" s="43">
        <v>-4</v>
      </c>
      <c r="J34" s="41">
        <v>104775</v>
      </c>
      <c r="K34" s="42">
        <v>997.0200000000004</v>
      </c>
      <c r="L34" s="44">
        <v>0.04445484824569619</v>
      </c>
    </row>
    <row r="35" spans="1:12" ht="12" customHeight="1">
      <c r="A35" s="39">
        <v>30</v>
      </c>
      <c r="B35" s="40" t="s">
        <v>29</v>
      </c>
      <c r="C35" s="43">
        <v>245</v>
      </c>
      <c r="D35" s="41">
        <v>9988179</v>
      </c>
      <c r="E35" s="42">
        <v>141477.54</v>
      </c>
      <c r="F35" s="43">
        <v>253</v>
      </c>
      <c r="G35" s="41">
        <v>10922129</v>
      </c>
      <c r="H35" s="42">
        <v>153555.42</v>
      </c>
      <c r="I35" s="43">
        <v>8</v>
      </c>
      <c r="J35" s="41">
        <v>933950</v>
      </c>
      <c r="K35" s="42">
        <v>12077.880000000005</v>
      </c>
      <c r="L35" s="44">
        <v>0.08536959294033529</v>
      </c>
    </row>
    <row r="36" spans="1:12" ht="12" customHeight="1">
      <c r="A36" s="6">
        <v>31</v>
      </c>
      <c r="B36" s="7" t="s">
        <v>30</v>
      </c>
      <c r="C36" s="22">
        <v>195</v>
      </c>
      <c r="D36" s="3">
        <v>6025505</v>
      </c>
      <c r="E36" s="23">
        <v>96303.74</v>
      </c>
      <c r="F36" s="22">
        <v>182</v>
      </c>
      <c r="G36" s="3">
        <v>6274255</v>
      </c>
      <c r="H36" s="23">
        <v>98385.4</v>
      </c>
      <c r="I36" s="22">
        <v>-13</v>
      </c>
      <c r="J36" s="3">
        <v>248750</v>
      </c>
      <c r="K36" s="23">
        <v>2081.659999999989</v>
      </c>
      <c r="L36" s="17">
        <v>0.021615567578164553</v>
      </c>
    </row>
    <row r="37" spans="1:12" ht="12" customHeight="1">
      <c r="A37" s="6">
        <v>32</v>
      </c>
      <c r="B37" s="7" t="s">
        <v>31</v>
      </c>
      <c r="C37" s="22">
        <v>110</v>
      </c>
      <c r="D37" s="3">
        <v>5689449</v>
      </c>
      <c r="E37" s="23">
        <v>85036.38</v>
      </c>
      <c r="F37" s="22">
        <v>112</v>
      </c>
      <c r="G37" s="3">
        <v>5914623</v>
      </c>
      <c r="H37" s="23">
        <v>89780.44</v>
      </c>
      <c r="I37" s="22">
        <v>2</v>
      </c>
      <c r="J37" s="3">
        <v>225174</v>
      </c>
      <c r="K37" s="23">
        <v>4744.059999999998</v>
      </c>
      <c r="L37" s="17">
        <v>0.055788593070401134</v>
      </c>
    </row>
    <row r="38" spans="1:12" ht="12" customHeight="1">
      <c r="A38" s="6">
        <v>33</v>
      </c>
      <c r="B38" s="7" t="s">
        <v>32</v>
      </c>
      <c r="C38" s="22">
        <v>222</v>
      </c>
      <c r="D38" s="3">
        <v>6882460</v>
      </c>
      <c r="E38" s="23">
        <v>115352.9</v>
      </c>
      <c r="F38" s="22">
        <v>218</v>
      </c>
      <c r="G38" s="3">
        <v>7967830</v>
      </c>
      <c r="H38" s="23">
        <v>131956.92</v>
      </c>
      <c r="I38" s="22">
        <v>-4</v>
      </c>
      <c r="J38" s="3">
        <v>1085370</v>
      </c>
      <c r="K38" s="23">
        <v>16604.02000000002</v>
      </c>
      <c r="L38" s="17">
        <v>0.143941071269123</v>
      </c>
    </row>
    <row r="39" spans="1:12" ht="12" customHeight="1">
      <c r="A39" s="6">
        <v>34</v>
      </c>
      <c r="B39" s="7" t="s">
        <v>33</v>
      </c>
      <c r="C39" s="22">
        <v>1034</v>
      </c>
      <c r="D39" s="3">
        <v>63556025</v>
      </c>
      <c r="E39" s="23">
        <v>1202340.24</v>
      </c>
      <c r="F39" s="22">
        <v>1054</v>
      </c>
      <c r="G39" s="3">
        <v>64230510</v>
      </c>
      <c r="H39" s="23">
        <v>1183956.32</v>
      </c>
      <c r="I39" s="22">
        <v>20</v>
      </c>
      <c r="J39" s="3">
        <v>674485</v>
      </c>
      <c r="K39" s="23">
        <v>-18383.919999999925</v>
      </c>
      <c r="L39" s="17">
        <v>-0.01529011455193409</v>
      </c>
    </row>
    <row r="40" spans="1:12" ht="12" customHeight="1">
      <c r="A40" s="6">
        <v>35</v>
      </c>
      <c r="B40" s="7" t="s">
        <v>34</v>
      </c>
      <c r="C40" s="22">
        <v>139</v>
      </c>
      <c r="D40" s="3">
        <v>4602494</v>
      </c>
      <c r="E40" s="23">
        <v>61042.06</v>
      </c>
      <c r="F40" s="22">
        <v>133</v>
      </c>
      <c r="G40" s="3">
        <v>4731601</v>
      </c>
      <c r="H40" s="23">
        <v>59179.58</v>
      </c>
      <c r="I40" s="22">
        <v>-6</v>
      </c>
      <c r="J40" s="3">
        <v>129107</v>
      </c>
      <c r="K40" s="23">
        <v>-1862.479999999996</v>
      </c>
      <c r="L40" s="17">
        <v>-0.03051142114142275</v>
      </c>
    </row>
    <row r="41" spans="1:12" ht="12" customHeight="1">
      <c r="A41" s="39">
        <v>36</v>
      </c>
      <c r="B41" s="40" t="s">
        <v>35</v>
      </c>
      <c r="C41" s="43">
        <v>119</v>
      </c>
      <c r="D41" s="41">
        <v>5747021</v>
      </c>
      <c r="E41" s="42">
        <v>107115.84</v>
      </c>
      <c r="F41" s="43">
        <v>117</v>
      </c>
      <c r="G41" s="41">
        <v>5917116</v>
      </c>
      <c r="H41" s="42">
        <v>103888.62</v>
      </c>
      <c r="I41" s="43">
        <v>-2</v>
      </c>
      <c r="J41" s="41">
        <v>170095</v>
      </c>
      <c r="K41" s="42">
        <v>-3227.220000000001</v>
      </c>
      <c r="L41" s="44">
        <v>-0.030128317156454185</v>
      </c>
    </row>
    <row r="42" spans="1:12" ht="12" customHeight="1">
      <c r="A42" s="39">
        <v>37</v>
      </c>
      <c r="B42" s="40" t="s">
        <v>36</v>
      </c>
      <c r="C42" s="43">
        <v>85</v>
      </c>
      <c r="D42" s="41">
        <v>6159790</v>
      </c>
      <c r="E42" s="42">
        <v>108104.88</v>
      </c>
      <c r="F42" s="43">
        <v>92</v>
      </c>
      <c r="G42" s="41">
        <v>6684741</v>
      </c>
      <c r="H42" s="42">
        <v>95700.12</v>
      </c>
      <c r="I42" s="43">
        <v>7</v>
      </c>
      <c r="J42" s="41">
        <v>524951</v>
      </c>
      <c r="K42" s="42">
        <v>-12404.76000000001</v>
      </c>
      <c r="L42" s="44">
        <v>-0.11474745635904696</v>
      </c>
    </row>
    <row r="43" spans="1:12" ht="12" customHeight="1">
      <c r="A43" s="39">
        <v>38</v>
      </c>
      <c r="B43" s="40" t="s">
        <v>37</v>
      </c>
      <c r="C43" s="43">
        <v>36</v>
      </c>
      <c r="D43" s="41">
        <v>869219</v>
      </c>
      <c r="E43" s="42">
        <v>12661.2</v>
      </c>
      <c r="F43" s="43">
        <v>31</v>
      </c>
      <c r="G43" s="41">
        <v>798134</v>
      </c>
      <c r="H43" s="42">
        <v>11231.18</v>
      </c>
      <c r="I43" s="43">
        <v>-5</v>
      </c>
      <c r="J43" s="41">
        <v>-71085</v>
      </c>
      <c r="K43" s="42">
        <v>-1430.0200000000004</v>
      </c>
      <c r="L43" s="44">
        <v>-0.11294506049979468</v>
      </c>
    </row>
    <row r="44" spans="1:12" ht="12" customHeight="1">
      <c r="A44" s="39">
        <v>39</v>
      </c>
      <c r="B44" s="40" t="s">
        <v>38</v>
      </c>
      <c r="C44" s="43">
        <v>142</v>
      </c>
      <c r="D44" s="41">
        <v>4481455</v>
      </c>
      <c r="E44" s="42">
        <v>75992.72</v>
      </c>
      <c r="F44" s="43">
        <v>139</v>
      </c>
      <c r="G44" s="41">
        <v>4824510</v>
      </c>
      <c r="H44" s="42">
        <v>79756.68</v>
      </c>
      <c r="I44" s="43">
        <v>-3</v>
      </c>
      <c r="J44" s="41">
        <v>343055</v>
      </c>
      <c r="K44" s="42">
        <v>3763.959999999992</v>
      </c>
      <c r="L44" s="44">
        <v>0.049530533977465104</v>
      </c>
    </row>
    <row r="45" spans="1:12" ht="12" customHeight="1">
      <c r="A45" s="39">
        <v>40</v>
      </c>
      <c r="B45" s="40" t="s">
        <v>39</v>
      </c>
      <c r="C45" s="43">
        <v>1553</v>
      </c>
      <c r="D45" s="41">
        <v>128372402</v>
      </c>
      <c r="E45" s="42">
        <v>2730705.78</v>
      </c>
      <c r="F45" s="43">
        <v>1592</v>
      </c>
      <c r="G45" s="41">
        <v>133197497</v>
      </c>
      <c r="H45" s="42">
        <v>2773783.26</v>
      </c>
      <c r="I45" s="43">
        <v>39</v>
      </c>
      <c r="J45" s="41">
        <v>4825095</v>
      </c>
      <c r="K45" s="42">
        <v>43077.47999999998</v>
      </c>
      <c r="L45" s="44">
        <v>0.01577521837596139</v>
      </c>
    </row>
    <row r="46" spans="1:12" ht="12" customHeight="1">
      <c r="A46" s="6">
        <v>41</v>
      </c>
      <c r="B46" s="7" t="s">
        <v>40</v>
      </c>
      <c r="C46" s="22">
        <v>294</v>
      </c>
      <c r="D46" s="3">
        <v>21568055</v>
      </c>
      <c r="E46" s="23">
        <v>294696.4</v>
      </c>
      <c r="F46" s="22">
        <v>311</v>
      </c>
      <c r="G46" s="3">
        <v>22649520</v>
      </c>
      <c r="H46" s="23">
        <v>304507.12</v>
      </c>
      <c r="I46" s="22">
        <v>17</v>
      </c>
      <c r="J46" s="3">
        <v>1081465</v>
      </c>
      <c r="K46" s="23">
        <v>9810.719999999972</v>
      </c>
      <c r="L46" s="17">
        <v>0.033290939421044746</v>
      </c>
    </row>
    <row r="47" spans="1:12" ht="12" customHeight="1">
      <c r="A47" s="6">
        <v>42</v>
      </c>
      <c r="B47" s="7" t="s">
        <v>41</v>
      </c>
      <c r="C47" s="22">
        <v>177</v>
      </c>
      <c r="D47" s="3">
        <v>6713945</v>
      </c>
      <c r="E47" s="23">
        <v>120741.62</v>
      </c>
      <c r="F47" s="22">
        <v>188</v>
      </c>
      <c r="G47" s="3">
        <v>9284960</v>
      </c>
      <c r="H47" s="23">
        <v>156094.56</v>
      </c>
      <c r="I47" s="22">
        <v>11</v>
      </c>
      <c r="J47" s="3">
        <v>2571015</v>
      </c>
      <c r="K47" s="23">
        <v>35352.94</v>
      </c>
      <c r="L47" s="17">
        <v>0.2927982910946532</v>
      </c>
    </row>
    <row r="48" spans="1:12" ht="12" customHeight="1">
      <c r="A48" s="6">
        <v>43</v>
      </c>
      <c r="B48" s="7" t="s">
        <v>42</v>
      </c>
      <c r="C48" s="22">
        <v>37</v>
      </c>
      <c r="D48" s="3">
        <v>1156936</v>
      </c>
      <c r="E48" s="23">
        <v>16311.64</v>
      </c>
      <c r="F48" s="22">
        <v>36</v>
      </c>
      <c r="G48" s="3">
        <v>1306841</v>
      </c>
      <c r="H48" s="23">
        <v>16723.08</v>
      </c>
      <c r="I48" s="22">
        <v>-1</v>
      </c>
      <c r="J48" s="3">
        <v>149905</v>
      </c>
      <c r="K48" s="23">
        <v>411.4400000000023</v>
      </c>
      <c r="L48" s="17">
        <v>0.025223705280401132</v>
      </c>
    </row>
    <row r="49" spans="1:12" ht="12" customHeight="1">
      <c r="A49" s="6">
        <v>44</v>
      </c>
      <c r="B49" s="7" t="s">
        <v>43</v>
      </c>
      <c r="C49" s="22">
        <v>150</v>
      </c>
      <c r="D49" s="3">
        <v>4943736</v>
      </c>
      <c r="E49" s="23">
        <v>78588.68</v>
      </c>
      <c r="F49" s="22">
        <v>140</v>
      </c>
      <c r="G49" s="3">
        <v>4708144</v>
      </c>
      <c r="H49" s="23">
        <v>74853.3</v>
      </c>
      <c r="I49" s="22">
        <v>-10</v>
      </c>
      <c r="J49" s="3">
        <v>-235592</v>
      </c>
      <c r="K49" s="23">
        <v>-3735.37999999999</v>
      </c>
      <c r="L49" s="17">
        <v>-0.04753076397262291</v>
      </c>
    </row>
    <row r="50" spans="1:12" ht="12" customHeight="1">
      <c r="A50" s="10">
        <v>45</v>
      </c>
      <c r="B50" s="11" t="s">
        <v>44</v>
      </c>
      <c r="C50" s="24">
        <v>494</v>
      </c>
      <c r="D50" s="65">
        <v>18953909</v>
      </c>
      <c r="E50" s="66">
        <v>293205.56</v>
      </c>
      <c r="F50" s="24">
        <v>465</v>
      </c>
      <c r="G50" s="65">
        <v>19730205</v>
      </c>
      <c r="H50" s="66">
        <v>287171.8</v>
      </c>
      <c r="I50" s="24">
        <v>-29</v>
      </c>
      <c r="J50" s="69">
        <v>776296</v>
      </c>
      <c r="K50" s="25">
        <v>-6033.760000000009</v>
      </c>
      <c r="L50" s="19">
        <v>-0.020578600214811785</v>
      </c>
    </row>
    <row r="51" spans="1:12" ht="12.75" customHeight="1">
      <c r="A51" s="1" t="s">
        <v>105</v>
      </c>
      <c r="B51" s="30"/>
      <c r="C51" s="30"/>
      <c r="D51" s="30"/>
      <c r="E51" s="31"/>
      <c r="F51" s="30"/>
      <c r="G51" s="30"/>
      <c r="H51" s="31"/>
      <c r="I51" s="30"/>
      <c r="J51" s="30"/>
      <c r="K51" s="31"/>
      <c r="L51" s="18"/>
    </row>
    <row r="52" spans="1:12" ht="12.75">
      <c r="A52" s="62" t="s">
        <v>110</v>
      </c>
      <c r="B52" s="30"/>
      <c r="C52" s="30"/>
      <c r="D52" s="30"/>
      <c r="E52" s="31"/>
      <c r="F52" s="30"/>
      <c r="G52" s="30"/>
      <c r="H52" s="31"/>
      <c r="I52" s="30"/>
      <c r="J52" s="30"/>
      <c r="K52" s="31"/>
      <c r="L52" s="18"/>
    </row>
    <row r="53" spans="1:12" ht="15">
      <c r="A53" s="62" t="s">
        <v>106</v>
      </c>
      <c r="B53" s="18"/>
      <c r="C53" s="30"/>
      <c r="D53" s="33"/>
      <c r="E53" s="33"/>
      <c r="F53" s="33"/>
      <c r="G53" s="34"/>
      <c r="H53" s="34"/>
      <c r="I53" s="34"/>
      <c r="J53" s="18"/>
      <c r="K53" s="32"/>
      <c r="L53" s="18"/>
    </row>
    <row r="54" spans="1:12" ht="12.75" customHeight="1">
      <c r="A54" s="1" t="s">
        <v>111</v>
      </c>
      <c r="B54" s="18"/>
      <c r="C54" s="30"/>
      <c r="D54" s="33"/>
      <c r="E54" s="33"/>
      <c r="F54" s="33"/>
      <c r="G54" s="34"/>
      <c r="H54" s="34"/>
      <c r="I54" s="34"/>
      <c r="J54" s="18"/>
      <c r="K54" s="32"/>
      <c r="L54" s="18"/>
    </row>
    <row r="55" spans="1:12" ht="12.75" customHeight="1">
      <c r="A55" s="1" t="s">
        <v>109</v>
      </c>
      <c r="B55" s="33"/>
      <c r="C55" s="33"/>
      <c r="D55" s="33"/>
      <c r="E55" s="33"/>
      <c r="F55" s="33"/>
      <c r="G55" s="33"/>
      <c r="H55" s="33"/>
      <c r="I55" s="33"/>
      <c r="J55" s="18"/>
      <c r="K55" s="32"/>
      <c r="L55" s="18"/>
    </row>
    <row r="56" spans="2:12" ht="12.75" customHeight="1">
      <c r="B56" s="33"/>
      <c r="C56" s="33"/>
      <c r="D56" s="33"/>
      <c r="E56" s="33"/>
      <c r="F56" s="33"/>
      <c r="G56" s="33"/>
      <c r="H56" s="33"/>
      <c r="I56" s="33"/>
      <c r="J56" s="18"/>
      <c r="K56" s="32"/>
      <c r="L56" s="18"/>
    </row>
    <row r="57" spans="1:9" ht="12.75" customHeight="1">
      <c r="A57" s="1"/>
      <c r="B57" s="20"/>
      <c r="C57" s="20"/>
      <c r="D57" s="20"/>
      <c r="E57" s="20"/>
      <c r="F57" s="20"/>
      <c r="G57" s="20"/>
      <c r="H57" s="20"/>
      <c r="I57" s="20"/>
    </row>
    <row r="58" spans="1:9" ht="12.75" customHeight="1">
      <c r="A58" s="1"/>
      <c r="B58" s="20"/>
      <c r="C58" s="20"/>
      <c r="D58" s="20"/>
      <c r="E58" s="20"/>
      <c r="F58" s="20"/>
      <c r="G58" s="20"/>
      <c r="H58" s="20"/>
      <c r="I58" s="20"/>
    </row>
    <row r="59" spans="1:9" ht="12.75" customHeight="1">
      <c r="A59" s="1"/>
      <c r="B59" s="20"/>
      <c r="C59" s="20"/>
      <c r="D59" s="20"/>
      <c r="E59" s="20"/>
      <c r="F59" s="20"/>
      <c r="G59" s="20"/>
      <c r="H59" s="20"/>
      <c r="I59" s="20"/>
    </row>
    <row r="60" spans="2:9" ht="15">
      <c r="B60" s="20"/>
      <c r="C60" s="20"/>
      <c r="D60" s="20"/>
      <c r="E60" s="20"/>
      <c r="F60" s="20"/>
      <c r="G60" s="20"/>
      <c r="H60" s="20"/>
      <c r="I60" s="20"/>
    </row>
    <row r="61" spans="2:9" ht="15">
      <c r="B61" s="20"/>
      <c r="C61" s="20"/>
      <c r="D61" s="20"/>
      <c r="E61" s="20"/>
      <c r="F61" s="20"/>
      <c r="G61" s="20"/>
      <c r="H61" s="20"/>
      <c r="I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 &amp;R&amp;"Times New Roman,Regular"Table 26A, Page 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3.421875" style="0" bestFit="1" customWidth="1"/>
    <col min="5" max="5" width="11.7109375" style="2" bestFit="1" customWidth="1"/>
    <col min="6" max="6" width="9.8515625" style="0" bestFit="1" customWidth="1"/>
    <col min="7" max="7" width="13.421875" style="0" bestFit="1" customWidth="1"/>
    <col min="8" max="8" width="11.7109375" style="2" bestFit="1" customWidth="1"/>
    <col min="9" max="9" width="11.8515625" style="0" bestFit="1" customWidth="1"/>
    <col min="10" max="10" width="14.00390625" style="0" customWidth="1"/>
    <col min="11" max="11" width="12.00390625" style="2" bestFit="1" customWidth="1"/>
    <col min="12" max="12" width="11.8515625" style="0" bestFit="1" customWidth="1"/>
    <col min="13" max="16384" width="9.140625" style="18" customWidth="1"/>
  </cols>
  <sheetData>
    <row r="1" spans="1:12" ht="18.75" customHeight="1">
      <c r="A1" s="35" t="str">
        <f>'table 26A pg1 '!$A$1</f>
        <v>Table 26A   2015 vs. 2016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2015</v>
      </c>
      <c r="D3" s="14">
        <v>2015</v>
      </c>
      <c r="E3" s="48">
        <v>2015</v>
      </c>
      <c r="F3" s="47">
        <v>2016</v>
      </c>
      <c r="G3" s="14">
        <v>2016</v>
      </c>
      <c r="H3" s="48">
        <v>2016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8">
        <v>46</v>
      </c>
      <c r="B6" s="9" t="s">
        <v>45</v>
      </c>
      <c r="C6" s="22">
        <v>46</v>
      </c>
      <c r="D6" s="63">
        <v>1246548</v>
      </c>
      <c r="E6" s="64">
        <v>18418.02</v>
      </c>
      <c r="F6" s="22">
        <v>44</v>
      </c>
      <c r="G6" s="63">
        <v>1137762</v>
      </c>
      <c r="H6" s="64">
        <v>15239.32</v>
      </c>
      <c r="I6" s="22">
        <v>-2</v>
      </c>
      <c r="J6" s="63">
        <v>-108786</v>
      </c>
      <c r="K6" s="64">
        <v>-3178.7000000000007</v>
      </c>
      <c r="L6" s="17">
        <v>-0.17258641265456334</v>
      </c>
    </row>
    <row r="7" spans="1:12" ht="12" customHeight="1">
      <c r="A7" s="8">
        <v>47</v>
      </c>
      <c r="B7" s="9" t="s">
        <v>46</v>
      </c>
      <c r="C7" s="22">
        <v>299</v>
      </c>
      <c r="D7" s="3">
        <v>18303618</v>
      </c>
      <c r="E7" s="23">
        <v>312731.38</v>
      </c>
      <c r="F7" s="22">
        <v>318</v>
      </c>
      <c r="G7" s="3">
        <v>19984516</v>
      </c>
      <c r="H7" s="23">
        <v>327613.92</v>
      </c>
      <c r="I7" s="22">
        <v>19</v>
      </c>
      <c r="J7" s="3">
        <v>1680898</v>
      </c>
      <c r="K7" s="23">
        <v>14882.539999999979</v>
      </c>
      <c r="L7" s="17">
        <v>0.04758889242262794</v>
      </c>
    </row>
    <row r="8" spans="1:12" ht="12" customHeight="1">
      <c r="A8" s="8">
        <v>48</v>
      </c>
      <c r="B8" s="9" t="s">
        <v>47</v>
      </c>
      <c r="C8" s="22">
        <v>405</v>
      </c>
      <c r="D8" s="3">
        <v>15586009</v>
      </c>
      <c r="E8" s="23">
        <v>282214.6</v>
      </c>
      <c r="F8" s="22">
        <v>419</v>
      </c>
      <c r="G8" s="3">
        <v>16885208</v>
      </c>
      <c r="H8" s="23">
        <v>307760.22</v>
      </c>
      <c r="I8" s="22">
        <v>14</v>
      </c>
      <c r="J8" s="3">
        <v>1299199</v>
      </c>
      <c r="K8" s="23">
        <v>25545.619999999995</v>
      </c>
      <c r="L8" s="17">
        <v>0.0905184210880656</v>
      </c>
    </row>
    <row r="9" spans="1:12" ht="12" customHeight="1">
      <c r="A9" s="8">
        <v>49</v>
      </c>
      <c r="B9" s="9" t="s">
        <v>48</v>
      </c>
      <c r="C9" s="22">
        <v>216</v>
      </c>
      <c r="D9" s="3">
        <v>9544290</v>
      </c>
      <c r="E9" s="23">
        <v>159897.98</v>
      </c>
      <c r="F9" s="22">
        <v>210</v>
      </c>
      <c r="G9" s="3">
        <v>9339715</v>
      </c>
      <c r="H9" s="23">
        <v>157524.18</v>
      </c>
      <c r="I9" s="22">
        <v>-6</v>
      </c>
      <c r="J9" s="3">
        <v>-204575</v>
      </c>
      <c r="K9" s="23">
        <v>-2373.8000000000175</v>
      </c>
      <c r="L9" s="17">
        <v>-0.014845715999664394</v>
      </c>
    </row>
    <row r="10" spans="1:12" ht="12" customHeight="1">
      <c r="A10" s="8">
        <v>50</v>
      </c>
      <c r="B10" s="9" t="s">
        <v>49</v>
      </c>
      <c r="C10" s="22">
        <v>181</v>
      </c>
      <c r="D10" s="3">
        <v>12132140</v>
      </c>
      <c r="E10" s="23">
        <v>190561.14</v>
      </c>
      <c r="F10" s="22">
        <v>175</v>
      </c>
      <c r="G10" s="3">
        <v>12814255</v>
      </c>
      <c r="H10" s="23">
        <v>195692.84</v>
      </c>
      <c r="I10" s="22">
        <v>-6</v>
      </c>
      <c r="J10" s="3">
        <v>682115</v>
      </c>
      <c r="K10" s="23">
        <v>5131.6999999999825</v>
      </c>
      <c r="L10" s="17">
        <v>0.026929414884902463</v>
      </c>
    </row>
    <row r="11" spans="1:12" ht="12" customHeight="1">
      <c r="A11" s="39">
        <v>51</v>
      </c>
      <c r="B11" s="40" t="s">
        <v>50</v>
      </c>
      <c r="C11" s="43">
        <v>439</v>
      </c>
      <c r="D11" s="41">
        <v>23920935</v>
      </c>
      <c r="E11" s="42">
        <v>443503.96</v>
      </c>
      <c r="F11" s="43">
        <v>439</v>
      </c>
      <c r="G11" s="41">
        <v>28024195</v>
      </c>
      <c r="H11" s="42">
        <v>488011.32</v>
      </c>
      <c r="I11" s="43">
        <v>0</v>
      </c>
      <c r="J11" s="41">
        <v>4103260</v>
      </c>
      <c r="K11" s="42">
        <v>44507.359999999986</v>
      </c>
      <c r="L11" s="44">
        <v>0.1003539179221759</v>
      </c>
    </row>
    <row r="12" spans="1:12" ht="12" customHeight="1">
      <c r="A12" s="39">
        <v>52</v>
      </c>
      <c r="B12" s="40" t="s">
        <v>51</v>
      </c>
      <c r="C12" s="43">
        <v>39</v>
      </c>
      <c r="D12" s="41">
        <v>936490</v>
      </c>
      <c r="E12" s="42">
        <v>10285.42</v>
      </c>
      <c r="F12" s="43">
        <v>37</v>
      </c>
      <c r="G12" s="41">
        <v>1400630</v>
      </c>
      <c r="H12" s="42">
        <v>11620.24</v>
      </c>
      <c r="I12" s="43">
        <v>-2</v>
      </c>
      <c r="J12" s="41">
        <v>464140</v>
      </c>
      <c r="K12" s="42">
        <v>1334.8199999999997</v>
      </c>
      <c r="L12" s="44">
        <v>0.1297778797560041</v>
      </c>
    </row>
    <row r="13" spans="1:12" ht="12" customHeight="1">
      <c r="A13" s="39">
        <v>53</v>
      </c>
      <c r="B13" s="40" t="s">
        <v>52</v>
      </c>
      <c r="C13" s="43">
        <v>168</v>
      </c>
      <c r="D13" s="41">
        <v>7204740</v>
      </c>
      <c r="E13" s="42">
        <v>156665.64</v>
      </c>
      <c r="F13" s="43">
        <v>177</v>
      </c>
      <c r="G13" s="41">
        <v>8022971</v>
      </c>
      <c r="H13" s="42">
        <v>165810</v>
      </c>
      <c r="I13" s="43">
        <v>9</v>
      </c>
      <c r="J13" s="41">
        <v>818231</v>
      </c>
      <c r="K13" s="42">
        <v>9144.359999999986</v>
      </c>
      <c r="L13" s="44">
        <v>0.05836863782000945</v>
      </c>
    </row>
    <row r="14" spans="1:12" ht="12" customHeight="1">
      <c r="A14" s="39">
        <v>54</v>
      </c>
      <c r="B14" s="40" t="s">
        <v>53</v>
      </c>
      <c r="C14" s="43">
        <v>424</v>
      </c>
      <c r="D14" s="41">
        <v>15036810</v>
      </c>
      <c r="E14" s="42">
        <v>237958.24</v>
      </c>
      <c r="F14" s="43">
        <v>416</v>
      </c>
      <c r="G14" s="41">
        <v>15712285</v>
      </c>
      <c r="H14" s="42">
        <v>236048.38</v>
      </c>
      <c r="I14" s="43">
        <v>-8</v>
      </c>
      <c r="J14" s="41">
        <v>675475</v>
      </c>
      <c r="K14" s="42">
        <v>-1909.859999999986</v>
      </c>
      <c r="L14" s="44">
        <v>-0.008026030113519019</v>
      </c>
    </row>
    <row r="15" spans="1:12" ht="12" customHeight="1">
      <c r="A15" s="39">
        <v>55</v>
      </c>
      <c r="B15" s="40" t="s">
        <v>54</v>
      </c>
      <c r="C15" s="43">
        <v>5503</v>
      </c>
      <c r="D15" s="41">
        <v>564497746</v>
      </c>
      <c r="E15" s="42">
        <v>11294870.2</v>
      </c>
      <c r="F15" s="43">
        <v>5638</v>
      </c>
      <c r="G15" s="41">
        <v>575108007</v>
      </c>
      <c r="H15" s="42">
        <v>11550151.12</v>
      </c>
      <c r="I15" s="43">
        <v>135</v>
      </c>
      <c r="J15" s="41">
        <v>10610261</v>
      </c>
      <c r="K15" s="42">
        <v>255280.91999999993</v>
      </c>
      <c r="L15" s="44">
        <v>0.022601492135783902</v>
      </c>
    </row>
    <row r="16" spans="1:12" ht="12" customHeight="1">
      <c r="A16" s="8">
        <v>56</v>
      </c>
      <c r="B16" s="9" t="s">
        <v>55</v>
      </c>
      <c r="C16" s="22">
        <v>1198</v>
      </c>
      <c r="D16" s="3">
        <v>86378623</v>
      </c>
      <c r="E16" s="23">
        <v>1704865.26</v>
      </c>
      <c r="F16" s="22">
        <v>1168</v>
      </c>
      <c r="G16" s="3">
        <v>83766310</v>
      </c>
      <c r="H16" s="23">
        <v>1645476.86</v>
      </c>
      <c r="I16" s="22">
        <v>-30</v>
      </c>
      <c r="J16" s="3">
        <v>-2612313</v>
      </c>
      <c r="K16" s="23">
        <v>-59388.39999999991</v>
      </c>
      <c r="L16" s="17">
        <v>-0.034834659015809795</v>
      </c>
    </row>
    <row r="17" spans="1:12" ht="12" customHeight="1">
      <c r="A17" s="8">
        <v>57</v>
      </c>
      <c r="B17" s="9" t="s">
        <v>56</v>
      </c>
      <c r="C17" s="22">
        <v>36</v>
      </c>
      <c r="D17" s="3">
        <v>1639291</v>
      </c>
      <c r="E17" s="23">
        <v>24105.06</v>
      </c>
      <c r="F17" s="22">
        <v>37</v>
      </c>
      <c r="G17" s="3">
        <v>1661339</v>
      </c>
      <c r="H17" s="23">
        <v>22675.08</v>
      </c>
      <c r="I17" s="22">
        <v>1</v>
      </c>
      <c r="J17" s="3">
        <v>22048</v>
      </c>
      <c r="K17" s="23">
        <v>-1429.9799999999996</v>
      </c>
      <c r="L17" s="17">
        <v>-0.059322814380051304</v>
      </c>
    </row>
    <row r="18" spans="1:12" ht="12" customHeight="1">
      <c r="A18" s="8">
        <v>58</v>
      </c>
      <c r="B18" s="9" t="s">
        <v>57</v>
      </c>
      <c r="C18" s="22">
        <v>26</v>
      </c>
      <c r="D18" s="3">
        <v>969255</v>
      </c>
      <c r="E18" s="23">
        <v>11653.54</v>
      </c>
      <c r="F18" s="22">
        <v>29</v>
      </c>
      <c r="G18" s="3">
        <v>1149630</v>
      </c>
      <c r="H18" s="23">
        <v>12136.36</v>
      </c>
      <c r="I18" s="22">
        <v>3</v>
      </c>
      <c r="J18" s="3">
        <v>180375</v>
      </c>
      <c r="K18" s="23">
        <v>482.8199999999997</v>
      </c>
      <c r="L18" s="17">
        <v>0.04143118743317478</v>
      </c>
    </row>
    <row r="19" spans="1:12" ht="12" customHeight="1">
      <c r="A19" s="8">
        <v>59</v>
      </c>
      <c r="B19" s="9" t="s">
        <v>58</v>
      </c>
      <c r="C19" s="22">
        <v>907</v>
      </c>
      <c r="D19" s="3">
        <v>64679279</v>
      </c>
      <c r="E19" s="23">
        <v>1225442.14</v>
      </c>
      <c r="F19" s="22">
        <v>912</v>
      </c>
      <c r="G19" s="3">
        <v>69145137</v>
      </c>
      <c r="H19" s="23">
        <v>1303697.42</v>
      </c>
      <c r="I19" s="22">
        <v>5</v>
      </c>
      <c r="J19" s="3">
        <v>4465858</v>
      </c>
      <c r="K19" s="23">
        <v>78255.28000000003</v>
      </c>
      <c r="L19" s="17">
        <v>0.06385881262415216</v>
      </c>
    </row>
    <row r="20" spans="1:12" ht="12" customHeight="1">
      <c r="A20" s="8">
        <v>60</v>
      </c>
      <c r="B20" s="9" t="s">
        <v>59</v>
      </c>
      <c r="C20" s="22">
        <v>20</v>
      </c>
      <c r="D20" s="3">
        <v>701015</v>
      </c>
      <c r="E20" s="23">
        <v>7906.42</v>
      </c>
      <c r="F20" s="22">
        <v>21</v>
      </c>
      <c r="G20" s="3">
        <v>833818</v>
      </c>
      <c r="H20" s="23">
        <v>8912.4</v>
      </c>
      <c r="I20" s="22">
        <v>1</v>
      </c>
      <c r="J20" s="3">
        <v>132803</v>
      </c>
      <c r="K20" s="23">
        <v>1005.9799999999996</v>
      </c>
      <c r="L20" s="17">
        <v>0.1272358412530576</v>
      </c>
    </row>
    <row r="21" spans="1:12" ht="12" customHeight="1">
      <c r="A21" s="39">
        <v>61</v>
      </c>
      <c r="B21" s="40" t="s">
        <v>60</v>
      </c>
      <c r="C21" s="43">
        <v>320</v>
      </c>
      <c r="D21" s="41">
        <v>18994829</v>
      </c>
      <c r="E21" s="42">
        <v>310876.48</v>
      </c>
      <c r="F21" s="43">
        <v>344</v>
      </c>
      <c r="G21" s="41">
        <v>21168415</v>
      </c>
      <c r="H21" s="42">
        <v>337556.93</v>
      </c>
      <c r="I21" s="43">
        <v>24</v>
      </c>
      <c r="J21" s="41">
        <v>2173586</v>
      </c>
      <c r="K21" s="42">
        <v>26680.45000000001</v>
      </c>
      <c r="L21" s="44">
        <v>0.0858233147776249</v>
      </c>
    </row>
    <row r="22" spans="1:12" ht="12" customHeight="1">
      <c r="A22" s="39">
        <v>62</v>
      </c>
      <c r="B22" s="40" t="s">
        <v>61</v>
      </c>
      <c r="C22" s="43">
        <v>225</v>
      </c>
      <c r="D22" s="41">
        <v>9132766</v>
      </c>
      <c r="E22" s="42">
        <v>179088.22</v>
      </c>
      <c r="F22" s="43">
        <v>218</v>
      </c>
      <c r="G22" s="41">
        <v>9274373</v>
      </c>
      <c r="H22" s="42">
        <v>182576.26</v>
      </c>
      <c r="I22" s="43">
        <v>-7</v>
      </c>
      <c r="J22" s="41">
        <v>141607</v>
      </c>
      <c r="K22" s="42">
        <v>3488.040000000008</v>
      </c>
      <c r="L22" s="44">
        <v>0.01947665792870133</v>
      </c>
    </row>
    <row r="23" spans="1:12" ht="12" customHeight="1">
      <c r="A23" s="39">
        <v>63</v>
      </c>
      <c r="B23" s="40" t="s">
        <v>62</v>
      </c>
      <c r="C23" s="43">
        <v>167</v>
      </c>
      <c r="D23" s="41">
        <v>7251335</v>
      </c>
      <c r="E23" s="42">
        <v>112978.94</v>
      </c>
      <c r="F23" s="43">
        <v>161</v>
      </c>
      <c r="G23" s="41">
        <v>7250220</v>
      </c>
      <c r="H23" s="42">
        <v>109483.58</v>
      </c>
      <c r="I23" s="43">
        <v>-6</v>
      </c>
      <c r="J23" s="41">
        <v>-1115</v>
      </c>
      <c r="K23" s="42">
        <v>-3495.3600000000006</v>
      </c>
      <c r="L23" s="44">
        <v>-0.030938155376568417</v>
      </c>
    </row>
    <row r="24" spans="1:12" ht="12" customHeight="1">
      <c r="A24" s="39">
        <v>64</v>
      </c>
      <c r="B24" s="40" t="s">
        <v>63</v>
      </c>
      <c r="C24" s="43">
        <v>274</v>
      </c>
      <c r="D24" s="41">
        <v>13062185</v>
      </c>
      <c r="E24" s="42">
        <v>238331.54</v>
      </c>
      <c r="F24" s="43">
        <v>267</v>
      </c>
      <c r="G24" s="41">
        <v>13005373</v>
      </c>
      <c r="H24" s="42">
        <v>227777.14</v>
      </c>
      <c r="I24" s="43">
        <v>-7</v>
      </c>
      <c r="J24" s="41">
        <v>-56812</v>
      </c>
      <c r="K24" s="42">
        <v>-10554.399999999994</v>
      </c>
      <c r="L24" s="44">
        <v>-0.04428452902205052</v>
      </c>
    </row>
    <row r="25" spans="1:12" ht="12" customHeight="1">
      <c r="A25" s="39">
        <v>65</v>
      </c>
      <c r="B25" s="40" t="s">
        <v>64</v>
      </c>
      <c r="C25" s="43">
        <v>252</v>
      </c>
      <c r="D25" s="41">
        <v>8435945</v>
      </c>
      <c r="E25" s="42">
        <v>121324.6</v>
      </c>
      <c r="F25" s="43">
        <v>256</v>
      </c>
      <c r="G25" s="41">
        <v>10199640</v>
      </c>
      <c r="H25" s="42">
        <v>124231.44</v>
      </c>
      <c r="I25" s="43">
        <v>4</v>
      </c>
      <c r="J25" s="41">
        <v>1763695</v>
      </c>
      <c r="K25" s="42">
        <v>2906.8399999999965</v>
      </c>
      <c r="L25" s="44">
        <v>0.02395919706308528</v>
      </c>
    </row>
    <row r="26" spans="1:12" ht="12" customHeight="1">
      <c r="A26" s="8">
        <v>66</v>
      </c>
      <c r="B26" s="9" t="s">
        <v>65</v>
      </c>
      <c r="C26" s="22">
        <v>551</v>
      </c>
      <c r="D26" s="3">
        <v>37381170</v>
      </c>
      <c r="E26" s="23">
        <v>746074.96</v>
      </c>
      <c r="F26" s="22">
        <v>560</v>
      </c>
      <c r="G26" s="3">
        <v>38238230</v>
      </c>
      <c r="H26" s="23">
        <v>743027.48</v>
      </c>
      <c r="I26" s="22">
        <v>9</v>
      </c>
      <c r="J26" s="3">
        <v>857060</v>
      </c>
      <c r="K26" s="23">
        <v>-3047.4799999999814</v>
      </c>
      <c r="L26" s="17">
        <v>-0.004084683394279821</v>
      </c>
    </row>
    <row r="27" spans="1:12" ht="12" customHeight="1">
      <c r="A27" s="8">
        <v>67</v>
      </c>
      <c r="B27" s="9" t="s">
        <v>66</v>
      </c>
      <c r="C27" s="22">
        <v>152</v>
      </c>
      <c r="D27" s="3">
        <v>4315990</v>
      </c>
      <c r="E27" s="23">
        <v>71407.2</v>
      </c>
      <c r="F27" s="22">
        <v>156</v>
      </c>
      <c r="G27" s="3">
        <v>252652.22</v>
      </c>
      <c r="H27" s="23">
        <v>74736.24</v>
      </c>
      <c r="I27" s="22">
        <v>4</v>
      </c>
      <c r="J27" s="3">
        <v>-4063337.78</v>
      </c>
      <c r="K27" s="23">
        <v>3329.040000000008</v>
      </c>
      <c r="L27" s="17">
        <v>0.04662050885624991</v>
      </c>
    </row>
    <row r="28" spans="1:12" ht="12" customHeight="1">
      <c r="A28" s="8">
        <v>68</v>
      </c>
      <c r="B28" s="9" t="s">
        <v>67</v>
      </c>
      <c r="C28" s="22">
        <v>100</v>
      </c>
      <c r="D28" s="3">
        <v>4947281</v>
      </c>
      <c r="E28" s="23">
        <v>63242.32</v>
      </c>
      <c r="F28" s="22">
        <v>96</v>
      </c>
      <c r="G28" s="3">
        <v>4849591</v>
      </c>
      <c r="H28" s="23">
        <v>60580.72</v>
      </c>
      <c r="I28" s="22">
        <v>-4</v>
      </c>
      <c r="J28" s="3">
        <v>-97690</v>
      </c>
      <c r="K28" s="23">
        <v>-2661.5999999999985</v>
      </c>
      <c r="L28" s="17">
        <v>-0.042085742585028486</v>
      </c>
    </row>
    <row r="29" spans="1:12" ht="12" customHeight="1">
      <c r="A29" s="8">
        <v>69</v>
      </c>
      <c r="B29" s="9" t="s">
        <v>68</v>
      </c>
      <c r="C29" s="22">
        <v>290</v>
      </c>
      <c r="D29" s="3">
        <v>20100494</v>
      </c>
      <c r="E29" s="23">
        <v>365087.9</v>
      </c>
      <c r="F29" s="22">
        <v>279</v>
      </c>
      <c r="G29" s="3">
        <v>20320747</v>
      </c>
      <c r="H29" s="23">
        <v>358855.5</v>
      </c>
      <c r="I29" s="22">
        <v>-11</v>
      </c>
      <c r="J29" s="3">
        <v>220253</v>
      </c>
      <c r="K29" s="23">
        <v>-6232.400000000023</v>
      </c>
      <c r="L29" s="17">
        <v>-0.017070957432443044</v>
      </c>
    </row>
    <row r="30" spans="1:12" ht="12" customHeight="1">
      <c r="A30" s="8">
        <v>70</v>
      </c>
      <c r="B30" s="9" t="s">
        <v>69</v>
      </c>
      <c r="C30" s="22">
        <v>290</v>
      </c>
      <c r="D30" s="3">
        <v>16588125</v>
      </c>
      <c r="E30" s="23">
        <v>260137.68</v>
      </c>
      <c r="F30" s="22">
        <v>279</v>
      </c>
      <c r="G30" s="3">
        <v>16644420</v>
      </c>
      <c r="H30" s="23">
        <v>268779.94</v>
      </c>
      <c r="I30" s="22">
        <v>-11</v>
      </c>
      <c r="J30" s="3">
        <v>56295</v>
      </c>
      <c r="K30" s="23">
        <v>8642.26000000001</v>
      </c>
      <c r="L30" s="17">
        <v>0.03322186928091313</v>
      </c>
    </row>
    <row r="31" spans="1:12" ht="12" customHeight="1">
      <c r="A31" s="39">
        <v>71</v>
      </c>
      <c r="B31" s="40" t="s">
        <v>70</v>
      </c>
      <c r="C31" s="43">
        <v>803</v>
      </c>
      <c r="D31" s="41">
        <v>66763571</v>
      </c>
      <c r="E31" s="42">
        <v>1340040.24</v>
      </c>
      <c r="F31" s="43">
        <v>865</v>
      </c>
      <c r="G31" s="41">
        <v>77570190</v>
      </c>
      <c r="H31" s="42">
        <v>1357286.52</v>
      </c>
      <c r="I31" s="43">
        <v>62</v>
      </c>
      <c r="J31" s="41">
        <v>10806619</v>
      </c>
      <c r="K31" s="42">
        <v>17246.280000000028</v>
      </c>
      <c r="L31" s="44">
        <v>0.012869971725625215</v>
      </c>
    </row>
    <row r="32" spans="1:12" ht="12" customHeight="1">
      <c r="A32" s="39">
        <v>72</v>
      </c>
      <c r="B32" s="40" t="s">
        <v>71</v>
      </c>
      <c r="C32" s="43">
        <v>208</v>
      </c>
      <c r="D32" s="41">
        <v>11765930</v>
      </c>
      <c r="E32" s="42">
        <v>161357.28</v>
      </c>
      <c r="F32" s="43">
        <v>213</v>
      </c>
      <c r="G32" s="41">
        <v>12172715</v>
      </c>
      <c r="H32" s="42">
        <v>165835.82</v>
      </c>
      <c r="I32" s="43">
        <v>5</v>
      </c>
      <c r="J32" s="41">
        <v>406785</v>
      </c>
      <c r="K32" s="42">
        <v>4478.540000000008</v>
      </c>
      <c r="L32" s="44">
        <v>0.027755425723586864</v>
      </c>
    </row>
    <row r="33" spans="1:12" ht="12" customHeight="1">
      <c r="A33" s="39">
        <v>73</v>
      </c>
      <c r="B33" s="40" t="s">
        <v>72</v>
      </c>
      <c r="C33" s="43">
        <v>416</v>
      </c>
      <c r="D33" s="41">
        <v>21882305</v>
      </c>
      <c r="E33" s="42">
        <v>372730.96</v>
      </c>
      <c r="F33" s="43">
        <v>393</v>
      </c>
      <c r="G33" s="41">
        <v>21624138</v>
      </c>
      <c r="H33" s="42">
        <v>373921.42</v>
      </c>
      <c r="I33" s="43">
        <v>-23</v>
      </c>
      <c r="J33" s="41">
        <v>-258167</v>
      </c>
      <c r="K33" s="42">
        <v>1190.4599999999627</v>
      </c>
      <c r="L33" s="44">
        <v>0.0031938854770743024</v>
      </c>
    </row>
    <row r="34" spans="1:12" ht="12" customHeight="1">
      <c r="A34" s="39">
        <v>74</v>
      </c>
      <c r="B34" s="40" t="s">
        <v>73</v>
      </c>
      <c r="C34" s="43">
        <v>477</v>
      </c>
      <c r="D34" s="41">
        <v>15213632</v>
      </c>
      <c r="E34" s="42">
        <v>300009.18</v>
      </c>
      <c r="F34" s="43">
        <v>474</v>
      </c>
      <c r="G34" s="41">
        <v>15580512</v>
      </c>
      <c r="H34" s="42">
        <v>303532.06</v>
      </c>
      <c r="I34" s="43">
        <v>-3</v>
      </c>
      <c r="J34" s="41">
        <v>366880</v>
      </c>
      <c r="K34" s="42">
        <v>3522.8800000000047</v>
      </c>
      <c r="L34" s="44">
        <v>0.011742574010568626</v>
      </c>
    </row>
    <row r="35" spans="1:12" ht="12" customHeight="1">
      <c r="A35" s="39">
        <v>75</v>
      </c>
      <c r="B35" s="40" t="s">
        <v>74</v>
      </c>
      <c r="C35" s="43">
        <v>69</v>
      </c>
      <c r="D35" s="41">
        <v>1708555</v>
      </c>
      <c r="E35" s="42">
        <v>26183.94</v>
      </c>
      <c r="F35" s="43">
        <v>64</v>
      </c>
      <c r="G35" s="41">
        <v>1960105</v>
      </c>
      <c r="H35" s="42">
        <v>26282.92</v>
      </c>
      <c r="I35" s="43">
        <v>-5</v>
      </c>
      <c r="J35" s="41">
        <v>251550</v>
      </c>
      <c r="K35" s="42">
        <v>98.97999999999956</v>
      </c>
      <c r="L35" s="44">
        <v>0.003780179759043122</v>
      </c>
    </row>
    <row r="36" spans="1:12" ht="12" customHeight="1">
      <c r="A36" s="8">
        <v>76</v>
      </c>
      <c r="B36" s="9" t="s">
        <v>75</v>
      </c>
      <c r="C36" s="22">
        <v>442</v>
      </c>
      <c r="D36" s="3">
        <v>25922500</v>
      </c>
      <c r="E36" s="23">
        <v>492136.96</v>
      </c>
      <c r="F36" s="22">
        <v>445</v>
      </c>
      <c r="G36" s="3">
        <v>26828510</v>
      </c>
      <c r="H36" s="23">
        <v>498245.32</v>
      </c>
      <c r="I36" s="22">
        <v>3</v>
      </c>
      <c r="J36" s="3">
        <v>906010</v>
      </c>
      <c r="K36" s="23">
        <v>6108.359999999986</v>
      </c>
      <c r="L36" s="17">
        <v>0.012411910700630949</v>
      </c>
    </row>
    <row r="37" spans="1:12" ht="12" customHeight="1">
      <c r="A37" s="8">
        <v>77</v>
      </c>
      <c r="B37" s="9" t="s">
        <v>76</v>
      </c>
      <c r="C37" s="22">
        <v>2487</v>
      </c>
      <c r="D37" s="3">
        <v>294562425</v>
      </c>
      <c r="E37" s="23">
        <v>6747914.02</v>
      </c>
      <c r="F37" s="22">
        <v>2645</v>
      </c>
      <c r="G37" s="3">
        <v>331073275</v>
      </c>
      <c r="H37" s="23">
        <v>7621403.74</v>
      </c>
      <c r="I37" s="22">
        <v>158</v>
      </c>
      <c r="J37" s="3">
        <v>36510850</v>
      </c>
      <c r="K37" s="23">
        <v>873489.7200000007</v>
      </c>
      <c r="L37" s="17">
        <v>0.12944588763447237</v>
      </c>
    </row>
    <row r="38" spans="1:12" ht="12" customHeight="1">
      <c r="A38" s="8">
        <v>78</v>
      </c>
      <c r="B38" s="9" t="s">
        <v>77</v>
      </c>
      <c r="C38" s="22">
        <v>766</v>
      </c>
      <c r="D38" s="3">
        <v>65970113</v>
      </c>
      <c r="E38" s="23">
        <v>1289339.2</v>
      </c>
      <c r="F38" s="22">
        <v>763</v>
      </c>
      <c r="G38" s="3">
        <v>67374693</v>
      </c>
      <c r="H38" s="23">
        <v>1284461.7</v>
      </c>
      <c r="I38" s="22">
        <v>-3</v>
      </c>
      <c r="J38" s="3">
        <v>1404580</v>
      </c>
      <c r="K38" s="23">
        <v>-4877.5</v>
      </c>
      <c r="L38" s="17">
        <v>-0.0037829455584690204</v>
      </c>
    </row>
    <row r="39" spans="1:12" ht="12" customHeight="1">
      <c r="A39" s="8">
        <v>79</v>
      </c>
      <c r="B39" s="9" t="s">
        <v>78</v>
      </c>
      <c r="C39" s="22">
        <v>1598</v>
      </c>
      <c r="D39" s="3">
        <v>101396170</v>
      </c>
      <c r="E39" s="23">
        <v>2113122.72</v>
      </c>
      <c r="F39" s="22">
        <v>1610</v>
      </c>
      <c r="G39" s="3">
        <v>105291376</v>
      </c>
      <c r="H39" s="23">
        <v>2209121.06</v>
      </c>
      <c r="I39" s="22">
        <v>12</v>
      </c>
      <c r="J39" s="3">
        <v>3895206</v>
      </c>
      <c r="K39" s="23">
        <v>95998.33999999985</v>
      </c>
      <c r="L39" s="17">
        <v>0.045429609502281934</v>
      </c>
    </row>
    <row r="40" spans="1:12" ht="12" customHeight="1">
      <c r="A40" s="8">
        <v>80</v>
      </c>
      <c r="B40" s="9" t="s">
        <v>79</v>
      </c>
      <c r="C40" s="22">
        <v>442</v>
      </c>
      <c r="D40" s="3">
        <v>38124486</v>
      </c>
      <c r="E40" s="23">
        <v>630689.44</v>
      </c>
      <c r="F40" s="22">
        <v>440</v>
      </c>
      <c r="G40" s="3">
        <v>38785416</v>
      </c>
      <c r="H40" s="23">
        <v>629383.06</v>
      </c>
      <c r="I40" s="22">
        <v>-2</v>
      </c>
      <c r="J40" s="3">
        <v>660930</v>
      </c>
      <c r="K40" s="23">
        <v>-1306.3799999998882</v>
      </c>
      <c r="L40" s="17">
        <v>-0.002071352264911695</v>
      </c>
    </row>
    <row r="41" spans="1:12" ht="12" customHeight="1">
      <c r="A41" s="39">
        <v>81</v>
      </c>
      <c r="B41" s="40" t="s">
        <v>80</v>
      </c>
      <c r="C41" s="43">
        <v>236</v>
      </c>
      <c r="D41" s="41">
        <v>7954709</v>
      </c>
      <c r="E41" s="42">
        <v>147020.86</v>
      </c>
      <c r="F41" s="43">
        <v>239</v>
      </c>
      <c r="G41" s="41">
        <v>8789766</v>
      </c>
      <c r="H41" s="42">
        <v>160187.78</v>
      </c>
      <c r="I41" s="43">
        <v>3</v>
      </c>
      <c r="J41" s="41">
        <v>835057</v>
      </c>
      <c r="K41" s="42">
        <v>13166.920000000013</v>
      </c>
      <c r="L41" s="44">
        <v>0.0895581756221533</v>
      </c>
    </row>
    <row r="42" spans="1:12" ht="12" customHeight="1">
      <c r="A42" s="39">
        <v>82</v>
      </c>
      <c r="B42" s="40" t="s">
        <v>81</v>
      </c>
      <c r="C42" s="43">
        <v>189</v>
      </c>
      <c r="D42" s="41">
        <v>7200955</v>
      </c>
      <c r="E42" s="42">
        <v>120169.14</v>
      </c>
      <c r="F42" s="43">
        <v>184</v>
      </c>
      <c r="G42" s="41">
        <v>8069407</v>
      </c>
      <c r="H42" s="42">
        <v>124202.28</v>
      </c>
      <c r="I42" s="43">
        <v>-5</v>
      </c>
      <c r="J42" s="41">
        <v>868452</v>
      </c>
      <c r="K42" s="42">
        <v>4033.1399999999994</v>
      </c>
      <c r="L42" s="44">
        <v>0.03356219408743376</v>
      </c>
    </row>
    <row r="43" spans="1:12" ht="12" customHeight="1">
      <c r="A43" s="39">
        <v>83</v>
      </c>
      <c r="B43" s="40" t="s">
        <v>82</v>
      </c>
      <c r="C43" s="43">
        <v>32</v>
      </c>
      <c r="D43" s="41">
        <v>1217785</v>
      </c>
      <c r="E43" s="42">
        <v>15283.1</v>
      </c>
      <c r="F43" s="43">
        <v>35</v>
      </c>
      <c r="G43" s="41">
        <v>1454308</v>
      </c>
      <c r="H43" s="42">
        <v>16881.22</v>
      </c>
      <c r="I43" s="43">
        <v>3</v>
      </c>
      <c r="J43" s="41">
        <v>236523</v>
      </c>
      <c r="K43" s="42">
        <v>1598.1200000000008</v>
      </c>
      <c r="L43" s="44">
        <v>0.10456779056605013</v>
      </c>
    </row>
    <row r="44" spans="1:12" ht="12" customHeight="1">
      <c r="A44" s="39">
        <v>84</v>
      </c>
      <c r="B44" s="40" t="s">
        <v>83</v>
      </c>
      <c r="C44" s="43">
        <v>198</v>
      </c>
      <c r="D44" s="41">
        <v>11446840</v>
      </c>
      <c r="E44" s="42">
        <v>192092.46</v>
      </c>
      <c r="F44" s="43">
        <v>195</v>
      </c>
      <c r="G44" s="41">
        <v>12074930</v>
      </c>
      <c r="H44" s="42">
        <v>199738.8</v>
      </c>
      <c r="I44" s="43">
        <v>-3</v>
      </c>
      <c r="J44" s="41">
        <v>628090</v>
      </c>
      <c r="K44" s="42">
        <v>7646.3399999999965</v>
      </c>
      <c r="L44" s="44">
        <v>0.039805518654922725</v>
      </c>
    </row>
    <row r="45" spans="1:12" ht="12" customHeight="1">
      <c r="A45" s="39">
        <v>85</v>
      </c>
      <c r="B45" s="40" t="s">
        <v>84</v>
      </c>
      <c r="C45" s="43">
        <v>291</v>
      </c>
      <c r="D45" s="41">
        <v>10138573</v>
      </c>
      <c r="E45" s="42">
        <v>146785.48</v>
      </c>
      <c r="F45" s="43">
        <v>286</v>
      </c>
      <c r="G45" s="41">
        <v>10448919</v>
      </c>
      <c r="H45" s="42">
        <v>140431.82</v>
      </c>
      <c r="I45" s="43">
        <v>-5</v>
      </c>
      <c r="J45" s="41">
        <v>310346</v>
      </c>
      <c r="K45" s="42">
        <v>-6353.6600000000035</v>
      </c>
      <c r="L45" s="44">
        <v>-0.04328534402721579</v>
      </c>
    </row>
    <row r="46" spans="1:12" ht="12" customHeight="1">
      <c r="A46" s="8">
        <v>86</v>
      </c>
      <c r="B46" s="9" t="s">
        <v>85</v>
      </c>
      <c r="C46" s="22">
        <v>28</v>
      </c>
      <c r="D46" s="3">
        <v>1544039</v>
      </c>
      <c r="E46" s="23">
        <v>15741.86</v>
      </c>
      <c r="F46" s="22">
        <v>30</v>
      </c>
      <c r="G46" s="3">
        <v>1603811</v>
      </c>
      <c r="H46" s="23">
        <v>22972.2</v>
      </c>
      <c r="I46" s="22">
        <v>2</v>
      </c>
      <c r="J46" s="3">
        <v>59772</v>
      </c>
      <c r="K46" s="23">
        <v>7230.34</v>
      </c>
      <c r="L46" s="17">
        <v>0.4593065876586375</v>
      </c>
    </row>
    <row r="47" spans="1:12" ht="12" customHeight="1">
      <c r="A47" s="8">
        <v>87</v>
      </c>
      <c r="B47" s="9" t="s">
        <v>86</v>
      </c>
      <c r="C47" s="22">
        <v>131</v>
      </c>
      <c r="D47" s="3">
        <v>4635798</v>
      </c>
      <c r="E47" s="23">
        <v>80435.44</v>
      </c>
      <c r="F47" s="22">
        <v>126</v>
      </c>
      <c r="G47" s="3">
        <v>4680557</v>
      </c>
      <c r="H47" s="23">
        <v>78464.08</v>
      </c>
      <c r="I47" s="22">
        <v>-5</v>
      </c>
      <c r="J47" s="3">
        <v>44759</v>
      </c>
      <c r="K47" s="23">
        <v>-1971.3600000000006</v>
      </c>
      <c r="L47" s="17">
        <v>-0.02450859969187712</v>
      </c>
    </row>
    <row r="48" spans="1:12" ht="12" customHeight="1">
      <c r="A48" s="8">
        <v>88</v>
      </c>
      <c r="B48" s="9" t="s">
        <v>87</v>
      </c>
      <c r="C48" s="22">
        <v>219</v>
      </c>
      <c r="D48" s="3">
        <v>9980525</v>
      </c>
      <c r="E48" s="23">
        <v>208806.58</v>
      </c>
      <c r="F48" s="22">
        <v>233</v>
      </c>
      <c r="G48" s="3">
        <v>11330785</v>
      </c>
      <c r="H48" s="23">
        <v>224702.88</v>
      </c>
      <c r="I48" s="22">
        <v>14</v>
      </c>
      <c r="J48" s="3">
        <v>1350260</v>
      </c>
      <c r="K48" s="23">
        <v>15896.300000000017</v>
      </c>
      <c r="L48" s="17">
        <v>0.07612930588681649</v>
      </c>
    </row>
    <row r="49" spans="1:12" ht="12" customHeight="1">
      <c r="A49" s="8">
        <v>89</v>
      </c>
      <c r="B49" s="9" t="s">
        <v>88</v>
      </c>
      <c r="C49" s="22">
        <v>551</v>
      </c>
      <c r="D49" s="3">
        <v>55192695</v>
      </c>
      <c r="E49" s="23">
        <v>1088760.04</v>
      </c>
      <c r="F49" s="22">
        <v>575</v>
      </c>
      <c r="G49" s="3">
        <v>61665220</v>
      </c>
      <c r="H49" s="23">
        <v>1201720.18</v>
      </c>
      <c r="I49" s="22">
        <v>24</v>
      </c>
      <c r="J49" s="3">
        <v>6472525</v>
      </c>
      <c r="K49" s="23">
        <v>112960.1399999999</v>
      </c>
      <c r="L49" s="17">
        <v>0.10375118102240406</v>
      </c>
    </row>
    <row r="50" spans="1:12" ht="12" customHeight="1">
      <c r="A50" s="8">
        <v>90</v>
      </c>
      <c r="B50" s="9" t="s">
        <v>89</v>
      </c>
      <c r="C50" s="22">
        <v>197</v>
      </c>
      <c r="D50" s="3">
        <v>12499270</v>
      </c>
      <c r="E50" s="23">
        <v>226088.56</v>
      </c>
      <c r="F50" s="22">
        <v>193</v>
      </c>
      <c r="G50" s="3">
        <v>12845570</v>
      </c>
      <c r="H50" s="23">
        <v>232743.44</v>
      </c>
      <c r="I50" s="22">
        <v>-4</v>
      </c>
      <c r="J50" s="3">
        <v>346300</v>
      </c>
      <c r="K50" s="23">
        <v>6654.880000000005</v>
      </c>
      <c r="L50" s="17">
        <v>0.029434837392922512</v>
      </c>
    </row>
    <row r="51" spans="1:12" ht="12" customHeight="1">
      <c r="A51" s="6">
        <v>91</v>
      </c>
      <c r="B51" s="7" t="s">
        <v>90</v>
      </c>
      <c r="C51" s="22">
        <v>211</v>
      </c>
      <c r="D51" s="3">
        <v>5777090</v>
      </c>
      <c r="E51" s="23">
        <v>112952.64</v>
      </c>
      <c r="F51" s="22">
        <v>206</v>
      </c>
      <c r="G51" s="3">
        <v>6215385</v>
      </c>
      <c r="H51" s="23">
        <v>115257.68</v>
      </c>
      <c r="I51" s="22">
        <v>-5</v>
      </c>
      <c r="J51" s="3">
        <v>438295</v>
      </c>
      <c r="K51" s="23">
        <v>2305.0399999999936</v>
      </c>
      <c r="L51" s="17">
        <v>0.020407137008926872</v>
      </c>
    </row>
    <row r="52" spans="1:12" ht="12" customHeight="1">
      <c r="A52" s="6">
        <v>92</v>
      </c>
      <c r="B52" s="7" t="s">
        <v>91</v>
      </c>
      <c r="C52" s="22">
        <v>28</v>
      </c>
      <c r="D52" s="3">
        <v>722780</v>
      </c>
      <c r="E52" s="23">
        <v>6210.56</v>
      </c>
      <c r="F52" s="22">
        <v>27</v>
      </c>
      <c r="G52" s="3">
        <v>715935</v>
      </c>
      <c r="H52" s="23">
        <v>6339.88</v>
      </c>
      <c r="I52" s="22">
        <v>-1</v>
      </c>
      <c r="J52" s="3">
        <v>-6845</v>
      </c>
      <c r="K52" s="23">
        <v>129.3199999999997</v>
      </c>
      <c r="L52" s="17">
        <v>0.02082259892827695</v>
      </c>
    </row>
    <row r="53" spans="1:12" ht="12" customHeight="1" thickBot="1">
      <c r="A53" s="6">
        <v>93</v>
      </c>
      <c r="B53" s="7" t="s">
        <v>92</v>
      </c>
      <c r="C53" s="22">
        <v>383</v>
      </c>
      <c r="D53" s="3">
        <v>23815621</v>
      </c>
      <c r="E53" s="23">
        <v>380135.54</v>
      </c>
      <c r="F53" s="22">
        <v>385</v>
      </c>
      <c r="G53" s="3">
        <v>24447913</v>
      </c>
      <c r="H53" s="23">
        <v>392004.68</v>
      </c>
      <c r="I53" s="22">
        <v>2</v>
      </c>
      <c r="J53" s="3">
        <v>632292</v>
      </c>
      <c r="K53" s="23">
        <v>11869.140000000014</v>
      </c>
      <c r="L53" s="17">
        <v>0.03122344203859501</v>
      </c>
    </row>
    <row r="54" spans="1:12" s="21" customFormat="1" ht="13.5" thickTop="1">
      <c r="A54" s="56"/>
      <c r="B54" s="57" t="s">
        <v>93</v>
      </c>
      <c r="C54" s="58">
        <v>48054</v>
      </c>
      <c r="D54" s="67">
        <v>3558485571</v>
      </c>
      <c r="E54" s="68">
        <v>71588955.74000001</v>
      </c>
      <c r="F54" s="58">
        <v>48742</v>
      </c>
      <c r="G54" s="67">
        <v>3738847483.22</v>
      </c>
      <c r="H54" s="68">
        <v>74641716.91</v>
      </c>
      <c r="I54" s="58">
        <v>688</v>
      </c>
      <c r="J54" s="70">
        <v>180361912.22</v>
      </c>
      <c r="K54" s="60">
        <v>3052761.17</v>
      </c>
      <c r="L54" s="61">
        <v>0.04264290683450032</v>
      </c>
    </row>
    <row r="55" spans="1:12" ht="12.75" customHeight="1">
      <c r="A55" s="1" t="s">
        <v>105</v>
      </c>
      <c r="B55" s="30"/>
      <c r="C55" s="30"/>
      <c r="D55" s="30"/>
      <c r="E55" s="31"/>
      <c r="F55" s="30"/>
      <c r="G55" s="30"/>
      <c r="H55" s="31"/>
      <c r="I55" s="30"/>
      <c r="J55" s="30"/>
      <c r="K55" s="31"/>
      <c r="L55" s="18"/>
    </row>
    <row r="56" spans="1:12" ht="12.75">
      <c r="A56" s="62" t="s">
        <v>110</v>
      </c>
      <c r="B56" s="30"/>
      <c r="C56" s="30"/>
      <c r="D56" s="30"/>
      <c r="E56" s="31"/>
      <c r="F56" s="30"/>
      <c r="G56" s="30"/>
      <c r="H56" s="31"/>
      <c r="I56" s="30"/>
      <c r="J56" s="30"/>
      <c r="K56" s="31"/>
      <c r="L56" s="18"/>
    </row>
    <row r="57" spans="1:12" ht="15">
      <c r="A57" s="62" t="s">
        <v>106</v>
      </c>
      <c r="B57" s="18"/>
      <c r="C57" s="30"/>
      <c r="D57" s="33"/>
      <c r="E57" s="33"/>
      <c r="F57" s="33"/>
      <c r="G57" s="34"/>
      <c r="H57" s="34"/>
      <c r="I57" s="34"/>
      <c r="J57" s="18"/>
      <c r="K57" s="32"/>
      <c r="L57" s="18"/>
    </row>
    <row r="58" spans="1:12" ht="12.75" customHeight="1">
      <c r="A58" s="1" t="s">
        <v>111</v>
      </c>
      <c r="B58" s="18"/>
      <c r="C58" s="30"/>
      <c r="D58" s="33"/>
      <c r="E58" s="33"/>
      <c r="F58" s="33"/>
      <c r="G58" s="34"/>
      <c r="H58" s="34"/>
      <c r="I58" s="34"/>
      <c r="J58" s="18"/>
      <c r="K58" s="32"/>
      <c r="L58" s="18"/>
    </row>
    <row r="59" spans="1:12" ht="12.75" customHeight="1">
      <c r="A59" s="1" t="s">
        <v>109</v>
      </c>
      <c r="B59" s="33"/>
      <c r="C59" s="33"/>
      <c r="D59" s="33"/>
      <c r="E59" s="33"/>
      <c r="F59" s="33"/>
      <c r="G59" s="33"/>
      <c r="H59" s="33"/>
      <c r="I59" s="33"/>
      <c r="J59" s="18"/>
      <c r="K59" s="32"/>
      <c r="L59" s="18"/>
    </row>
    <row r="60" spans="2:11" ht="12.75" customHeight="1">
      <c r="B60" s="20"/>
      <c r="C60" s="20"/>
      <c r="D60" s="20"/>
      <c r="E60" s="20"/>
      <c r="F60" s="20"/>
      <c r="G60" s="20"/>
      <c r="H60" s="20"/>
      <c r="I60" s="20"/>
      <c r="K60" s="2"/>
    </row>
    <row r="61" spans="1:2" ht="12.75" customHeight="1">
      <c r="A61" s="1"/>
      <c r="B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2016 Annual Report &amp;R&amp;"Times New Roman,Regular"Table 26A, Page 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63">
      <selection activeCell="C51" sqref="C51:L9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2.7109375" style="0" customWidth="1"/>
    <col min="5" max="5" width="10.8515625" style="2" bestFit="1" customWidth="1"/>
    <col min="6" max="6" width="9.8515625" style="0" bestFit="1" customWidth="1"/>
    <col min="7" max="7" width="12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ht="18.75" customHeight="1">
      <c r="A1" s="35" t="str">
        <f>'table 26A pg1 '!$A$1</f>
        <v>Table 26A   2015 vs. 2016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2015</v>
      </c>
      <c r="D3" s="14">
        <v>2015</v>
      </c>
      <c r="E3" s="48">
        <v>2015</v>
      </c>
      <c r="F3" s="47">
        <v>2016</v>
      </c>
      <c r="G3" s="14">
        <v>2016</v>
      </c>
      <c r="H3" s="48">
        <v>2016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974</v>
      </c>
      <c r="D6" s="3">
        <v>63522389</v>
      </c>
      <c r="E6" s="23">
        <v>1304972.02</v>
      </c>
      <c r="F6" s="22">
        <v>983</v>
      </c>
      <c r="G6" s="3">
        <v>66404638</v>
      </c>
      <c r="H6" s="23">
        <v>1367182.68</v>
      </c>
      <c r="I6" s="22">
        <f>+F6-C6</f>
        <v>9</v>
      </c>
      <c r="J6" s="3">
        <f>+G6-D6</f>
        <v>2882249</v>
      </c>
      <c r="K6" s="23">
        <f>+H6-E6</f>
        <v>62210.659999999916</v>
      </c>
      <c r="L6" s="17">
        <f>(H6-E6)/E6</f>
        <v>0.047672025948878136</v>
      </c>
    </row>
    <row r="7" spans="1:12" ht="12" customHeight="1">
      <c r="A7" s="6">
        <v>2</v>
      </c>
      <c r="B7" s="7" t="s">
        <v>1</v>
      </c>
      <c r="C7" s="22">
        <v>353</v>
      </c>
      <c r="D7" s="3">
        <v>14095355</v>
      </c>
      <c r="E7" s="23">
        <v>216162.88</v>
      </c>
      <c r="F7" s="22">
        <v>328</v>
      </c>
      <c r="G7" s="3">
        <v>14375015</v>
      </c>
      <c r="H7" s="23">
        <v>222933.08</v>
      </c>
      <c r="I7" s="22">
        <f aca="true" t="shared" si="0" ref="I7:K70">+F7-C7</f>
        <v>-25</v>
      </c>
      <c r="J7" s="3">
        <f t="shared" si="0"/>
        <v>279660</v>
      </c>
      <c r="K7" s="23">
        <f t="shared" si="0"/>
        <v>6770.1999999999825</v>
      </c>
      <c r="L7" s="17">
        <f aca="true" t="shared" si="1" ref="L7:L70">(H7-E7)/E7</f>
        <v>0.03131990099317691</v>
      </c>
    </row>
    <row r="8" spans="1:12" ht="12" customHeight="1">
      <c r="A8" s="6">
        <v>3</v>
      </c>
      <c r="B8" s="7" t="s">
        <v>2</v>
      </c>
      <c r="C8" s="22">
        <v>22</v>
      </c>
      <c r="D8" s="3">
        <v>765899</v>
      </c>
      <c r="E8" s="23">
        <v>12063.44</v>
      </c>
      <c r="F8" s="22">
        <v>19</v>
      </c>
      <c r="G8" s="3">
        <v>721181</v>
      </c>
      <c r="H8" s="23">
        <v>11229.84</v>
      </c>
      <c r="I8" s="22">
        <f t="shared" si="0"/>
        <v>-3</v>
      </c>
      <c r="J8" s="3">
        <f t="shared" si="0"/>
        <v>-44718</v>
      </c>
      <c r="K8" s="23">
        <f t="shared" si="0"/>
        <v>-833.6000000000004</v>
      </c>
      <c r="L8" s="17">
        <f t="shared" si="1"/>
        <v>-0.06910135085846163</v>
      </c>
    </row>
    <row r="9" spans="1:12" ht="12" customHeight="1">
      <c r="A9" s="6">
        <v>4</v>
      </c>
      <c r="B9" s="7" t="s">
        <v>3</v>
      </c>
      <c r="C9" s="22">
        <v>19</v>
      </c>
      <c r="D9" s="3">
        <v>909456</v>
      </c>
      <c r="E9" s="23">
        <v>14278.36</v>
      </c>
      <c r="F9" s="22">
        <v>19</v>
      </c>
      <c r="G9" s="3">
        <v>997458</v>
      </c>
      <c r="H9" s="23">
        <v>15381.48</v>
      </c>
      <c r="I9" s="22">
        <f t="shared" si="0"/>
        <v>0</v>
      </c>
      <c r="J9" s="3">
        <f t="shared" si="0"/>
        <v>88002</v>
      </c>
      <c r="K9" s="23">
        <f t="shared" si="0"/>
        <v>1103.119999999999</v>
      </c>
      <c r="L9" s="17">
        <f t="shared" si="1"/>
        <v>0.07725817250720664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393818</v>
      </c>
      <c r="E10" s="23">
        <v>5865.58</v>
      </c>
      <c r="F10" s="22">
        <v>17</v>
      </c>
      <c r="G10" s="3">
        <v>442300</v>
      </c>
      <c r="H10" s="23">
        <v>6126.72</v>
      </c>
      <c r="I10" s="22">
        <f t="shared" si="0"/>
        <v>0</v>
      </c>
      <c r="J10" s="3">
        <f t="shared" si="0"/>
        <v>48482</v>
      </c>
      <c r="K10" s="23">
        <f t="shared" si="0"/>
        <v>261.1400000000003</v>
      </c>
      <c r="L10" s="17">
        <f t="shared" si="1"/>
        <v>0.044520746456445964</v>
      </c>
    </row>
    <row r="11" spans="1:12" ht="12" customHeight="1">
      <c r="A11" s="39">
        <v>6</v>
      </c>
      <c r="B11" s="40" t="s">
        <v>5</v>
      </c>
      <c r="C11" s="43">
        <v>257</v>
      </c>
      <c r="D11" s="41">
        <v>11928820</v>
      </c>
      <c r="E11" s="42">
        <v>151003.96</v>
      </c>
      <c r="F11" s="43">
        <v>257</v>
      </c>
      <c r="G11" s="41">
        <v>15076105</v>
      </c>
      <c r="H11" s="42">
        <v>171442.1</v>
      </c>
      <c r="I11" s="43">
        <f t="shared" si="0"/>
        <v>0</v>
      </c>
      <c r="J11" s="41">
        <f t="shared" si="0"/>
        <v>3147285</v>
      </c>
      <c r="K11" s="42">
        <f t="shared" si="0"/>
        <v>20438.140000000014</v>
      </c>
      <c r="L11" s="44">
        <f t="shared" si="1"/>
        <v>0.13534837099636338</v>
      </c>
    </row>
    <row r="12" spans="1:12" ht="12" customHeight="1">
      <c r="A12" s="39">
        <v>7</v>
      </c>
      <c r="B12" s="40" t="s">
        <v>6</v>
      </c>
      <c r="C12" s="43">
        <v>342</v>
      </c>
      <c r="D12" s="41">
        <v>17609632</v>
      </c>
      <c r="E12" s="42">
        <v>326980.5</v>
      </c>
      <c r="F12" s="43">
        <v>355</v>
      </c>
      <c r="G12" s="41">
        <v>18165467</v>
      </c>
      <c r="H12" s="42">
        <v>333109</v>
      </c>
      <c r="I12" s="43">
        <f t="shared" si="0"/>
        <v>13</v>
      </c>
      <c r="J12" s="41">
        <f t="shared" si="0"/>
        <v>555835</v>
      </c>
      <c r="K12" s="42">
        <f t="shared" si="0"/>
        <v>6128.5</v>
      </c>
      <c r="L12" s="44">
        <f t="shared" si="1"/>
        <v>0.018742707898483243</v>
      </c>
    </row>
    <row r="13" spans="1:12" ht="12" customHeight="1">
      <c r="A13" s="39">
        <v>8</v>
      </c>
      <c r="B13" s="40" t="s">
        <v>7</v>
      </c>
      <c r="C13" s="43">
        <v>136</v>
      </c>
      <c r="D13" s="41">
        <v>3166660</v>
      </c>
      <c r="E13" s="42">
        <v>49219.12</v>
      </c>
      <c r="F13" s="43">
        <v>122</v>
      </c>
      <c r="G13" s="41">
        <v>2928321</v>
      </c>
      <c r="H13" s="42">
        <v>43350.62</v>
      </c>
      <c r="I13" s="43">
        <f t="shared" si="0"/>
        <v>-14</v>
      </c>
      <c r="J13" s="41">
        <f t="shared" si="0"/>
        <v>-238339</v>
      </c>
      <c r="K13" s="42">
        <f t="shared" si="0"/>
        <v>-5868.5</v>
      </c>
      <c r="L13" s="44">
        <f t="shared" si="1"/>
        <v>-0.11923211955028858</v>
      </c>
    </row>
    <row r="14" spans="1:12" ht="12" customHeight="1">
      <c r="A14" s="39">
        <v>9</v>
      </c>
      <c r="B14" s="40" t="s">
        <v>8</v>
      </c>
      <c r="C14" s="43">
        <v>179</v>
      </c>
      <c r="D14" s="41">
        <v>5965256</v>
      </c>
      <c r="E14" s="42">
        <v>111034.36</v>
      </c>
      <c r="F14" s="43">
        <v>160</v>
      </c>
      <c r="G14" s="41">
        <v>5670116</v>
      </c>
      <c r="H14" s="42">
        <v>94783.58</v>
      </c>
      <c r="I14" s="43">
        <f t="shared" si="0"/>
        <v>-19</v>
      </c>
      <c r="J14" s="41">
        <f t="shared" si="0"/>
        <v>-295140</v>
      </c>
      <c r="K14" s="42">
        <f t="shared" si="0"/>
        <v>-16250.779999999999</v>
      </c>
      <c r="L14" s="44">
        <f t="shared" si="1"/>
        <v>-0.14635811833382026</v>
      </c>
    </row>
    <row r="15" spans="1:12" ht="12" customHeight="1">
      <c r="A15" s="39">
        <v>10</v>
      </c>
      <c r="B15" s="40" t="s">
        <v>9</v>
      </c>
      <c r="C15" s="43">
        <v>1101</v>
      </c>
      <c r="D15" s="41">
        <v>99012540</v>
      </c>
      <c r="E15" s="42">
        <v>1788137.66</v>
      </c>
      <c r="F15" s="43">
        <v>1145</v>
      </c>
      <c r="G15" s="41">
        <v>114460325</v>
      </c>
      <c r="H15" s="42">
        <v>2001958.34</v>
      </c>
      <c r="I15" s="43">
        <f t="shared" si="0"/>
        <v>44</v>
      </c>
      <c r="J15" s="41">
        <f t="shared" si="0"/>
        <v>15447785</v>
      </c>
      <c r="K15" s="42">
        <f t="shared" si="0"/>
        <v>213820.68000000017</v>
      </c>
      <c r="L15" s="44">
        <f t="shared" si="1"/>
        <v>0.11957730368477346</v>
      </c>
    </row>
    <row r="16" spans="1:12" ht="12" customHeight="1">
      <c r="A16" s="6">
        <v>11</v>
      </c>
      <c r="B16" s="7" t="s">
        <v>10</v>
      </c>
      <c r="C16" s="22">
        <v>356</v>
      </c>
      <c r="D16" s="3">
        <v>16201815</v>
      </c>
      <c r="E16" s="23">
        <v>323760.46</v>
      </c>
      <c r="F16" s="22">
        <v>355</v>
      </c>
      <c r="G16" s="3">
        <v>17354154</v>
      </c>
      <c r="H16" s="23">
        <v>334717.78</v>
      </c>
      <c r="I16" s="22">
        <f t="shared" si="0"/>
        <v>-1</v>
      </c>
      <c r="J16" s="3">
        <f t="shared" si="0"/>
        <v>1152339</v>
      </c>
      <c r="K16" s="23">
        <f t="shared" si="0"/>
        <v>10957.320000000007</v>
      </c>
      <c r="L16" s="17">
        <f t="shared" si="1"/>
        <v>0.03384391040215351</v>
      </c>
    </row>
    <row r="17" spans="1:12" ht="12" customHeight="1">
      <c r="A17" s="6">
        <v>12</v>
      </c>
      <c r="B17" s="7" t="s">
        <v>11</v>
      </c>
      <c r="C17" s="22">
        <v>322</v>
      </c>
      <c r="D17" s="3">
        <v>16772795</v>
      </c>
      <c r="E17" s="23">
        <v>263166.44</v>
      </c>
      <c r="F17" s="22">
        <v>317</v>
      </c>
      <c r="G17" s="3">
        <v>17220285</v>
      </c>
      <c r="H17" s="23">
        <v>252888.36</v>
      </c>
      <c r="I17" s="22">
        <f t="shared" si="0"/>
        <v>-5</v>
      </c>
      <c r="J17" s="3">
        <f t="shared" si="0"/>
        <v>447490</v>
      </c>
      <c r="K17" s="23">
        <f t="shared" si="0"/>
        <v>-10278.080000000016</v>
      </c>
      <c r="L17" s="17">
        <f t="shared" si="1"/>
        <v>-0.039055435791889026</v>
      </c>
    </row>
    <row r="18" spans="1:12" ht="12" customHeight="1">
      <c r="A18" s="6">
        <v>13</v>
      </c>
      <c r="B18" s="7" t="s">
        <v>12</v>
      </c>
      <c r="C18" s="22">
        <v>662</v>
      </c>
      <c r="D18" s="3">
        <v>61243119</v>
      </c>
      <c r="E18" s="23">
        <v>1228964.3</v>
      </c>
      <c r="F18" s="22">
        <v>730</v>
      </c>
      <c r="G18" s="3">
        <v>65715996</v>
      </c>
      <c r="H18" s="23">
        <v>1334181.76</v>
      </c>
      <c r="I18" s="22">
        <f t="shared" si="0"/>
        <v>68</v>
      </c>
      <c r="J18" s="3">
        <f t="shared" si="0"/>
        <v>4472877</v>
      </c>
      <c r="K18" s="23">
        <f t="shared" si="0"/>
        <v>105217.45999999996</v>
      </c>
      <c r="L18" s="17">
        <f t="shared" si="1"/>
        <v>0.08561474080247893</v>
      </c>
    </row>
    <row r="19" spans="1:12" ht="12" customHeight="1">
      <c r="A19" s="6">
        <v>14</v>
      </c>
      <c r="B19" s="7" t="s">
        <v>13</v>
      </c>
      <c r="C19" s="22">
        <v>350</v>
      </c>
      <c r="D19" s="3">
        <v>18083870</v>
      </c>
      <c r="E19" s="23">
        <v>243137.18</v>
      </c>
      <c r="F19" s="22">
        <v>350</v>
      </c>
      <c r="G19" s="3">
        <v>18673510</v>
      </c>
      <c r="H19" s="23">
        <v>249366.64</v>
      </c>
      <c r="I19" s="22">
        <f t="shared" si="0"/>
        <v>0</v>
      </c>
      <c r="J19" s="3">
        <f t="shared" si="0"/>
        <v>589640</v>
      </c>
      <c r="K19" s="23">
        <f t="shared" si="0"/>
        <v>6229.460000000021</v>
      </c>
      <c r="L19" s="17">
        <f t="shared" si="1"/>
        <v>0.025621174022006924</v>
      </c>
    </row>
    <row r="20" spans="1:12" ht="12" customHeight="1">
      <c r="A20" s="6">
        <v>15</v>
      </c>
      <c r="B20" s="7" t="s">
        <v>14</v>
      </c>
      <c r="C20" s="22">
        <v>157</v>
      </c>
      <c r="D20" s="3">
        <v>8968277</v>
      </c>
      <c r="E20" s="23">
        <v>136052.3</v>
      </c>
      <c r="F20" s="22">
        <v>148</v>
      </c>
      <c r="G20" s="3">
        <v>9073416</v>
      </c>
      <c r="H20" s="23">
        <v>131179.56</v>
      </c>
      <c r="I20" s="22">
        <f t="shared" si="0"/>
        <v>-9</v>
      </c>
      <c r="J20" s="3">
        <f t="shared" si="0"/>
        <v>105139</v>
      </c>
      <c r="K20" s="23">
        <f t="shared" si="0"/>
        <v>-4872.739999999991</v>
      </c>
      <c r="L20" s="17">
        <f t="shared" si="1"/>
        <v>-0.03581519753800554</v>
      </c>
    </row>
    <row r="21" spans="1:12" ht="12" customHeight="1">
      <c r="A21" s="39">
        <v>16</v>
      </c>
      <c r="B21" s="40" t="s">
        <v>15</v>
      </c>
      <c r="C21" s="43">
        <v>218</v>
      </c>
      <c r="D21" s="41">
        <v>11773531</v>
      </c>
      <c r="E21" s="42">
        <v>179790.46</v>
      </c>
      <c r="F21" s="43">
        <v>208</v>
      </c>
      <c r="G21" s="41">
        <v>11212312</v>
      </c>
      <c r="H21" s="42">
        <v>148801.74</v>
      </c>
      <c r="I21" s="43">
        <f t="shared" si="0"/>
        <v>-10</v>
      </c>
      <c r="J21" s="41">
        <f t="shared" si="0"/>
        <v>-561219</v>
      </c>
      <c r="K21" s="42">
        <f t="shared" si="0"/>
        <v>-30988.72</v>
      </c>
      <c r="L21" s="44">
        <f t="shared" si="1"/>
        <v>-0.17236020198179594</v>
      </c>
    </row>
    <row r="22" spans="1:12" ht="12" customHeight="1">
      <c r="A22" s="39">
        <v>17</v>
      </c>
      <c r="B22" s="40" t="s">
        <v>16</v>
      </c>
      <c r="C22" s="43">
        <v>321</v>
      </c>
      <c r="D22" s="41">
        <v>21760920</v>
      </c>
      <c r="E22" s="42">
        <v>452679.9</v>
      </c>
      <c r="F22" s="43">
        <v>327</v>
      </c>
      <c r="G22" s="41">
        <v>21752743</v>
      </c>
      <c r="H22" s="42">
        <v>445109.92</v>
      </c>
      <c r="I22" s="43">
        <f t="shared" si="0"/>
        <v>6</v>
      </c>
      <c r="J22" s="41">
        <f t="shared" si="0"/>
        <v>-8177</v>
      </c>
      <c r="K22" s="42">
        <f t="shared" si="0"/>
        <v>-7569.98000000004</v>
      </c>
      <c r="L22" s="44">
        <f t="shared" si="1"/>
        <v>-0.016722589184984885</v>
      </c>
    </row>
    <row r="23" spans="1:12" ht="12" customHeight="1">
      <c r="A23" s="39">
        <v>18</v>
      </c>
      <c r="B23" s="40" t="s">
        <v>17</v>
      </c>
      <c r="C23" s="43">
        <v>216</v>
      </c>
      <c r="D23" s="41">
        <v>10420645</v>
      </c>
      <c r="E23" s="42">
        <v>175542.66</v>
      </c>
      <c r="F23" s="43">
        <v>218</v>
      </c>
      <c r="G23" s="41">
        <v>10935035</v>
      </c>
      <c r="H23" s="42">
        <v>182948.72</v>
      </c>
      <c r="I23" s="43">
        <f t="shared" si="0"/>
        <v>2</v>
      </c>
      <c r="J23" s="41">
        <f t="shared" si="0"/>
        <v>514390</v>
      </c>
      <c r="K23" s="42">
        <f t="shared" si="0"/>
        <v>7406.059999999998</v>
      </c>
      <c r="L23" s="44">
        <f t="shared" si="1"/>
        <v>0.04218951678184663</v>
      </c>
    </row>
    <row r="24" spans="1:12" ht="12" customHeight="1">
      <c r="A24" s="39">
        <v>19</v>
      </c>
      <c r="B24" s="40" t="s">
        <v>18</v>
      </c>
      <c r="C24" s="43">
        <v>291</v>
      </c>
      <c r="D24" s="41">
        <v>16318265</v>
      </c>
      <c r="E24" s="42">
        <v>289836.46</v>
      </c>
      <c r="F24" s="43">
        <v>292</v>
      </c>
      <c r="G24" s="41">
        <v>16270875</v>
      </c>
      <c r="H24" s="42">
        <v>281130.06</v>
      </c>
      <c r="I24" s="43">
        <f t="shared" si="0"/>
        <v>1</v>
      </c>
      <c r="J24" s="41">
        <f t="shared" si="0"/>
        <v>-47390</v>
      </c>
      <c r="K24" s="42">
        <f t="shared" si="0"/>
        <v>-8706.400000000023</v>
      </c>
      <c r="L24" s="44">
        <f t="shared" si="1"/>
        <v>-0.030039008894878243</v>
      </c>
    </row>
    <row r="25" spans="1:12" ht="12" customHeight="1">
      <c r="A25" s="39">
        <v>20</v>
      </c>
      <c r="B25" s="40" t="s">
        <v>19</v>
      </c>
      <c r="C25" s="43">
        <v>362</v>
      </c>
      <c r="D25" s="41">
        <v>19037905</v>
      </c>
      <c r="E25" s="42">
        <v>284658.32</v>
      </c>
      <c r="F25" s="43">
        <v>350</v>
      </c>
      <c r="G25" s="41">
        <v>19167590</v>
      </c>
      <c r="H25" s="42">
        <v>272713.94</v>
      </c>
      <c r="I25" s="43">
        <f t="shared" si="0"/>
        <v>-12</v>
      </c>
      <c r="J25" s="41">
        <f t="shared" si="0"/>
        <v>129685</v>
      </c>
      <c r="K25" s="42">
        <f t="shared" si="0"/>
        <v>-11944.380000000005</v>
      </c>
      <c r="L25" s="44">
        <f t="shared" si="1"/>
        <v>-0.04196041064248537</v>
      </c>
    </row>
    <row r="26" spans="1:12" ht="12" customHeight="1">
      <c r="A26" s="6">
        <v>21</v>
      </c>
      <c r="B26" s="7" t="s">
        <v>20</v>
      </c>
      <c r="C26" s="22">
        <v>514</v>
      </c>
      <c r="D26" s="3">
        <v>22920447</v>
      </c>
      <c r="E26" s="23">
        <v>396023.2</v>
      </c>
      <c r="F26" s="22">
        <v>534</v>
      </c>
      <c r="G26" s="3">
        <v>25087762</v>
      </c>
      <c r="H26" s="23">
        <v>407717.9</v>
      </c>
      <c r="I26" s="22">
        <f t="shared" si="0"/>
        <v>20</v>
      </c>
      <c r="J26" s="3">
        <f t="shared" si="0"/>
        <v>2167315</v>
      </c>
      <c r="K26" s="23">
        <f t="shared" si="0"/>
        <v>11694.700000000012</v>
      </c>
      <c r="L26" s="17">
        <f t="shared" si="1"/>
        <v>0.029530340646709615</v>
      </c>
    </row>
    <row r="27" spans="1:12" ht="12" customHeight="1">
      <c r="A27" s="6">
        <v>22</v>
      </c>
      <c r="B27" s="7" t="s">
        <v>21</v>
      </c>
      <c r="C27" s="22">
        <v>412</v>
      </c>
      <c r="D27" s="3">
        <v>28627300</v>
      </c>
      <c r="E27" s="23">
        <v>568591.7</v>
      </c>
      <c r="F27" s="22">
        <v>425</v>
      </c>
      <c r="G27" s="3">
        <v>27323160</v>
      </c>
      <c r="H27" s="23">
        <v>534472.8</v>
      </c>
      <c r="I27" s="22">
        <f t="shared" si="0"/>
        <v>13</v>
      </c>
      <c r="J27" s="3">
        <f t="shared" si="0"/>
        <v>-1304140</v>
      </c>
      <c r="K27" s="23">
        <f t="shared" si="0"/>
        <v>-34118.89999999991</v>
      </c>
      <c r="L27" s="17">
        <f t="shared" si="1"/>
        <v>-0.06000597616883945</v>
      </c>
    </row>
    <row r="28" spans="1:12" ht="12" customHeight="1">
      <c r="A28" s="6">
        <v>23</v>
      </c>
      <c r="B28" s="7" t="s">
        <v>22</v>
      </c>
      <c r="C28" s="22">
        <v>330</v>
      </c>
      <c r="D28" s="3">
        <v>18612867</v>
      </c>
      <c r="E28" s="23">
        <v>341435.12</v>
      </c>
      <c r="F28" s="22">
        <v>327</v>
      </c>
      <c r="G28" s="3">
        <v>19009404</v>
      </c>
      <c r="H28" s="23">
        <v>349041.74</v>
      </c>
      <c r="I28" s="22">
        <f t="shared" si="0"/>
        <v>-3</v>
      </c>
      <c r="J28" s="3">
        <f t="shared" si="0"/>
        <v>396537</v>
      </c>
      <c r="K28" s="23">
        <f t="shared" si="0"/>
        <v>7606.619999999995</v>
      </c>
      <c r="L28" s="17">
        <f t="shared" si="1"/>
        <v>0.022278376049891985</v>
      </c>
    </row>
    <row r="29" spans="1:12" ht="12" customHeight="1">
      <c r="A29" s="6">
        <v>24</v>
      </c>
      <c r="B29" s="7" t="s">
        <v>23</v>
      </c>
      <c r="C29" s="22">
        <v>642</v>
      </c>
      <c r="D29" s="3">
        <v>40577977</v>
      </c>
      <c r="E29" s="23">
        <v>785548.66</v>
      </c>
      <c r="F29" s="22">
        <v>636</v>
      </c>
      <c r="G29" s="3">
        <v>42222118</v>
      </c>
      <c r="H29" s="23">
        <v>804827.46</v>
      </c>
      <c r="I29" s="22">
        <f t="shared" si="0"/>
        <v>-6</v>
      </c>
      <c r="J29" s="3">
        <f t="shared" si="0"/>
        <v>1644141</v>
      </c>
      <c r="K29" s="23">
        <f t="shared" si="0"/>
        <v>19278.79999999993</v>
      </c>
      <c r="L29" s="17">
        <f t="shared" si="1"/>
        <v>0.024541827873527183</v>
      </c>
    </row>
    <row r="30" spans="1:12" ht="12" customHeight="1">
      <c r="A30" s="8">
        <v>25</v>
      </c>
      <c r="B30" s="9" t="s">
        <v>24</v>
      </c>
      <c r="C30" s="22">
        <v>95</v>
      </c>
      <c r="D30" s="3">
        <v>3240430</v>
      </c>
      <c r="E30" s="23">
        <v>62917.12</v>
      </c>
      <c r="F30" s="22">
        <v>89</v>
      </c>
      <c r="G30" s="3">
        <v>3170594</v>
      </c>
      <c r="H30" s="23">
        <v>58122.24</v>
      </c>
      <c r="I30" s="22">
        <f t="shared" si="0"/>
        <v>-6</v>
      </c>
      <c r="J30" s="3">
        <f t="shared" si="0"/>
        <v>-69836</v>
      </c>
      <c r="K30" s="23">
        <f t="shared" si="0"/>
        <v>-4794.880000000005</v>
      </c>
      <c r="L30" s="17">
        <f t="shared" si="1"/>
        <v>-0.07620946413313268</v>
      </c>
    </row>
    <row r="31" spans="1:12" ht="12" customHeight="1">
      <c r="A31" s="39">
        <v>26</v>
      </c>
      <c r="B31" s="40" t="s">
        <v>25</v>
      </c>
      <c r="C31" s="43">
        <v>216</v>
      </c>
      <c r="D31" s="41">
        <v>9529665</v>
      </c>
      <c r="E31" s="42">
        <v>159913.62</v>
      </c>
      <c r="F31" s="43">
        <v>205</v>
      </c>
      <c r="G31" s="41">
        <v>9277700</v>
      </c>
      <c r="H31" s="42">
        <v>154022.24</v>
      </c>
      <c r="I31" s="43">
        <f t="shared" si="0"/>
        <v>-11</v>
      </c>
      <c r="J31" s="41">
        <f t="shared" si="0"/>
        <v>-251965</v>
      </c>
      <c r="K31" s="42">
        <f t="shared" si="0"/>
        <v>-5891.380000000005</v>
      </c>
      <c r="L31" s="44">
        <f t="shared" si="1"/>
        <v>-0.036841014542726286</v>
      </c>
    </row>
    <row r="32" spans="1:12" ht="12" customHeight="1">
      <c r="A32" s="39">
        <v>27</v>
      </c>
      <c r="B32" s="40" t="s">
        <v>26</v>
      </c>
      <c r="C32" s="43">
        <v>1263</v>
      </c>
      <c r="D32" s="41">
        <v>92816404</v>
      </c>
      <c r="E32" s="42">
        <v>1768266.28</v>
      </c>
      <c r="F32" s="43">
        <v>1273</v>
      </c>
      <c r="G32" s="41">
        <v>95486721</v>
      </c>
      <c r="H32" s="42">
        <v>1815109.9</v>
      </c>
      <c r="I32" s="43">
        <f t="shared" si="0"/>
        <v>10</v>
      </c>
      <c r="J32" s="41">
        <f t="shared" si="0"/>
        <v>2670317</v>
      </c>
      <c r="K32" s="42">
        <f t="shared" si="0"/>
        <v>46843.61999999988</v>
      </c>
      <c r="L32" s="44">
        <f t="shared" si="1"/>
        <v>0.02649127030799902</v>
      </c>
    </row>
    <row r="33" spans="1:12" ht="12" customHeight="1">
      <c r="A33" s="39">
        <v>28</v>
      </c>
      <c r="B33" s="40" t="s">
        <v>27</v>
      </c>
      <c r="C33" s="43">
        <v>9897</v>
      </c>
      <c r="D33" s="41">
        <v>868353052</v>
      </c>
      <c r="E33" s="42">
        <v>19623213.76</v>
      </c>
      <c r="F33" s="43">
        <v>10144</v>
      </c>
      <c r="G33" s="41">
        <v>910890310</v>
      </c>
      <c r="H33" s="42">
        <v>20652822.76</v>
      </c>
      <c r="I33" s="43">
        <f t="shared" si="0"/>
        <v>247</v>
      </c>
      <c r="J33" s="41">
        <f t="shared" si="0"/>
        <v>42537258</v>
      </c>
      <c r="K33" s="42">
        <f t="shared" si="0"/>
        <v>1029609</v>
      </c>
      <c r="L33" s="44">
        <f t="shared" si="1"/>
        <v>0.052468928514592096</v>
      </c>
    </row>
    <row r="34" spans="1:12" ht="12" customHeight="1">
      <c r="A34" s="39">
        <v>29</v>
      </c>
      <c r="B34" s="40" t="s">
        <v>28</v>
      </c>
      <c r="C34" s="43">
        <v>68</v>
      </c>
      <c r="D34" s="41">
        <v>1722606</v>
      </c>
      <c r="E34" s="42">
        <v>22427.7</v>
      </c>
      <c r="F34" s="43">
        <v>64</v>
      </c>
      <c r="G34" s="41">
        <v>1827381</v>
      </c>
      <c r="H34" s="42">
        <v>23424.72</v>
      </c>
      <c r="I34" s="43">
        <f t="shared" si="0"/>
        <v>-4</v>
      </c>
      <c r="J34" s="41">
        <f t="shared" si="0"/>
        <v>104775</v>
      </c>
      <c r="K34" s="42">
        <f t="shared" si="0"/>
        <v>997.0200000000004</v>
      </c>
      <c r="L34" s="44">
        <f t="shared" si="1"/>
        <v>0.04445484824569619</v>
      </c>
    </row>
    <row r="35" spans="1:12" ht="12" customHeight="1">
      <c r="A35" s="39">
        <v>30</v>
      </c>
      <c r="B35" s="40" t="s">
        <v>29</v>
      </c>
      <c r="C35" s="43">
        <v>245</v>
      </c>
      <c r="D35" s="41">
        <v>9988179</v>
      </c>
      <c r="E35" s="42">
        <v>141477.54</v>
      </c>
      <c r="F35" s="43">
        <v>253</v>
      </c>
      <c r="G35" s="41">
        <v>10922129</v>
      </c>
      <c r="H35" s="42">
        <v>153555.42</v>
      </c>
      <c r="I35" s="43">
        <f t="shared" si="0"/>
        <v>8</v>
      </c>
      <c r="J35" s="41">
        <f t="shared" si="0"/>
        <v>933950</v>
      </c>
      <c r="K35" s="42">
        <f t="shared" si="0"/>
        <v>12077.880000000005</v>
      </c>
      <c r="L35" s="44">
        <f t="shared" si="1"/>
        <v>0.08536959294033529</v>
      </c>
    </row>
    <row r="36" spans="1:12" ht="12" customHeight="1">
      <c r="A36" s="6">
        <v>31</v>
      </c>
      <c r="B36" s="7" t="s">
        <v>30</v>
      </c>
      <c r="C36" s="22">
        <v>195</v>
      </c>
      <c r="D36" s="3">
        <v>6025505</v>
      </c>
      <c r="E36" s="23">
        <v>96303.74</v>
      </c>
      <c r="F36" s="22">
        <v>182</v>
      </c>
      <c r="G36" s="3">
        <v>6274255</v>
      </c>
      <c r="H36" s="23">
        <v>98385.4</v>
      </c>
      <c r="I36" s="22">
        <f t="shared" si="0"/>
        <v>-13</v>
      </c>
      <c r="J36" s="3">
        <f t="shared" si="0"/>
        <v>248750</v>
      </c>
      <c r="K36" s="23">
        <f t="shared" si="0"/>
        <v>2081.659999999989</v>
      </c>
      <c r="L36" s="17">
        <f t="shared" si="1"/>
        <v>0.021615567578164553</v>
      </c>
    </row>
    <row r="37" spans="1:12" ht="12" customHeight="1">
      <c r="A37" s="6">
        <v>32</v>
      </c>
      <c r="B37" s="7" t="s">
        <v>31</v>
      </c>
      <c r="C37" s="22">
        <v>110</v>
      </c>
      <c r="D37" s="3">
        <v>5689449</v>
      </c>
      <c r="E37" s="23">
        <v>85036.38</v>
      </c>
      <c r="F37" s="22">
        <v>112</v>
      </c>
      <c r="G37" s="3">
        <v>5914623</v>
      </c>
      <c r="H37" s="23">
        <v>89780.44</v>
      </c>
      <c r="I37" s="22">
        <f t="shared" si="0"/>
        <v>2</v>
      </c>
      <c r="J37" s="3">
        <f t="shared" si="0"/>
        <v>225174</v>
      </c>
      <c r="K37" s="23">
        <f t="shared" si="0"/>
        <v>4744.059999999998</v>
      </c>
      <c r="L37" s="17">
        <f t="shared" si="1"/>
        <v>0.055788593070401134</v>
      </c>
    </row>
    <row r="38" spans="1:12" ht="12" customHeight="1">
      <c r="A38" s="6">
        <v>33</v>
      </c>
      <c r="B38" s="7" t="s">
        <v>32</v>
      </c>
      <c r="C38" s="22">
        <v>222</v>
      </c>
      <c r="D38" s="3">
        <v>6882460</v>
      </c>
      <c r="E38" s="23">
        <v>115352.9</v>
      </c>
      <c r="F38" s="22">
        <v>218</v>
      </c>
      <c r="G38" s="3">
        <v>7967830</v>
      </c>
      <c r="H38" s="23">
        <v>131956.92</v>
      </c>
      <c r="I38" s="22">
        <f t="shared" si="0"/>
        <v>-4</v>
      </c>
      <c r="J38" s="3">
        <f t="shared" si="0"/>
        <v>1085370</v>
      </c>
      <c r="K38" s="23">
        <f t="shared" si="0"/>
        <v>16604.02000000002</v>
      </c>
      <c r="L38" s="17">
        <f t="shared" si="1"/>
        <v>0.143941071269123</v>
      </c>
    </row>
    <row r="39" spans="1:12" ht="12" customHeight="1">
      <c r="A39" s="6">
        <v>34</v>
      </c>
      <c r="B39" s="7" t="s">
        <v>33</v>
      </c>
      <c r="C39" s="22">
        <v>1034</v>
      </c>
      <c r="D39" s="3">
        <v>63556025</v>
      </c>
      <c r="E39" s="23">
        <v>1202340.24</v>
      </c>
      <c r="F39" s="22">
        <v>1054</v>
      </c>
      <c r="G39" s="3">
        <v>64230510</v>
      </c>
      <c r="H39" s="23">
        <v>1183956.32</v>
      </c>
      <c r="I39" s="22">
        <f t="shared" si="0"/>
        <v>20</v>
      </c>
      <c r="J39" s="3">
        <f t="shared" si="0"/>
        <v>674485</v>
      </c>
      <c r="K39" s="23">
        <f t="shared" si="0"/>
        <v>-18383.919999999925</v>
      </c>
      <c r="L39" s="17">
        <f t="shared" si="1"/>
        <v>-0.01529011455193409</v>
      </c>
    </row>
    <row r="40" spans="1:12" ht="12" customHeight="1">
      <c r="A40" s="6">
        <v>35</v>
      </c>
      <c r="B40" s="7" t="s">
        <v>34</v>
      </c>
      <c r="C40" s="22">
        <v>139</v>
      </c>
      <c r="D40" s="3">
        <v>4602494</v>
      </c>
      <c r="E40" s="23">
        <v>61042.06</v>
      </c>
      <c r="F40" s="22">
        <v>133</v>
      </c>
      <c r="G40" s="3">
        <v>4731601</v>
      </c>
      <c r="H40" s="23">
        <v>59179.58</v>
      </c>
      <c r="I40" s="22">
        <f t="shared" si="0"/>
        <v>-6</v>
      </c>
      <c r="J40" s="3">
        <f t="shared" si="0"/>
        <v>129107</v>
      </c>
      <c r="K40" s="23">
        <f t="shared" si="0"/>
        <v>-1862.479999999996</v>
      </c>
      <c r="L40" s="17">
        <f t="shared" si="1"/>
        <v>-0.03051142114142275</v>
      </c>
    </row>
    <row r="41" spans="1:12" ht="12" customHeight="1">
      <c r="A41" s="39">
        <v>36</v>
      </c>
      <c r="B41" s="40" t="s">
        <v>35</v>
      </c>
      <c r="C41" s="43">
        <v>119</v>
      </c>
      <c r="D41" s="41">
        <v>5747021</v>
      </c>
      <c r="E41" s="42">
        <v>107115.84</v>
      </c>
      <c r="F41" s="43">
        <v>117</v>
      </c>
      <c r="G41" s="41">
        <v>5917116</v>
      </c>
      <c r="H41" s="42">
        <v>103888.62</v>
      </c>
      <c r="I41" s="43">
        <f t="shared" si="0"/>
        <v>-2</v>
      </c>
      <c r="J41" s="41">
        <f t="shared" si="0"/>
        <v>170095</v>
      </c>
      <c r="K41" s="42">
        <f t="shared" si="0"/>
        <v>-3227.220000000001</v>
      </c>
      <c r="L41" s="44">
        <f t="shared" si="1"/>
        <v>-0.030128317156454185</v>
      </c>
    </row>
    <row r="42" spans="1:12" ht="12" customHeight="1">
      <c r="A42" s="39">
        <v>37</v>
      </c>
      <c r="B42" s="40" t="s">
        <v>36</v>
      </c>
      <c r="C42" s="43">
        <v>85</v>
      </c>
      <c r="D42" s="41">
        <v>6159790</v>
      </c>
      <c r="E42" s="42">
        <v>108104.88</v>
      </c>
      <c r="F42" s="43">
        <v>92</v>
      </c>
      <c r="G42" s="41">
        <v>6684741</v>
      </c>
      <c r="H42" s="42">
        <v>95700.12</v>
      </c>
      <c r="I42" s="43">
        <f t="shared" si="0"/>
        <v>7</v>
      </c>
      <c r="J42" s="41">
        <f t="shared" si="0"/>
        <v>524951</v>
      </c>
      <c r="K42" s="42">
        <f t="shared" si="0"/>
        <v>-12404.76000000001</v>
      </c>
      <c r="L42" s="44">
        <f t="shared" si="1"/>
        <v>-0.11474745635904696</v>
      </c>
    </row>
    <row r="43" spans="1:12" ht="12" customHeight="1">
      <c r="A43" s="39">
        <v>38</v>
      </c>
      <c r="B43" s="40" t="s">
        <v>37</v>
      </c>
      <c r="C43" s="43">
        <v>36</v>
      </c>
      <c r="D43" s="41">
        <v>869219</v>
      </c>
      <c r="E43" s="42">
        <v>12661.2</v>
      </c>
      <c r="F43" s="43">
        <v>31</v>
      </c>
      <c r="G43" s="41">
        <v>798134</v>
      </c>
      <c r="H43" s="42">
        <v>11231.18</v>
      </c>
      <c r="I43" s="43">
        <f t="shared" si="0"/>
        <v>-5</v>
      </c>
      <c r="J43" s="41">
        <f t="shared" si="0"/>
        <v>-71085</v>
      </c>
      <c r="K43" s="42">
        <f t="shared" si="0"/>
        <v>-1430.0200000000004</v>
      </c>
      <c r="L43" s="44">
        <f t="shared" si="1"/>
        <v>-0.11294506049979468</v>
      </c>
    </row>
    <row r="44" spans="1:12" ht="12" customHeight="1">
      <c r="A44" s="39">
        <v>39</v>
      </c>
      <c r="B44" s="40" t="s">
        <v>38</v>
      </c>
      <c r="C44" s="43">
        <v>142</v>
      </c>
      <c r="D44" s="41">
        <v>4481455</v>
      </c>
      <c r="E44" s="42">
        <v>75992.72</v>
      </c>
      <c r="F44" s="43">
        <v>139</v>
      </c>
      <c r="G44" s="41">
        <v>4824510</v>
      </c>
      <c r="H44" s="42">
        <v>79756.68</v>
      </c>
      <c r="I44" s="43">
        <f t="shared" si="0"/>
        <v>-3</v>
      </c>
      <c r="J44" s="41">
        <f t="shared" si="0"/>
        <v>343055</v>
      </c>
      <c r="K44" s="42">
        <f t="shared" si="0"/>
        <v>3763.959999999992</v>
      </c>
      <c r="L44" s="44">
        <f t="shared" si="1"/>
        <v>0.049530533977465104</v>
      </c>
    </row>
    <row r="45" spans="1:12" ht="12" customHeight="1">
      <c r="A45" s="39">
        <v>40</v>
      </c>
      <c r="B45" s="40" t="s">
        <v>39</v>
      </c>
      <c r="C45" s="43">
        <v>1553</v>
      </c>
      <c r="D45" s="41">
        <v>128372402</v>
      </c>
      <c r="E45" s="42">
        <v>2730705.78</v>
      </c>
      <c r="F45" s="43">
        <v>1592</v>
      </c>
      <c r="G45" s="41">
        <v>133197497</v>
      </c>
      <c r="H45" s="42">
        <v>2773783.26</v>
      </c>
      <c r="I45" s="43">
        <f t="shared" si="0"/>
        <v>39</v>
      </c>
      <c r="J45" s="41">
        <f t="shared" si="0"/>
        <v>4825095</v>
      </c>
      <c r="K45" s="42">
        <f t="shared" si="0"/>
        <v>43077.47999999998</v>
      </c>
      <c r="L45" s="44">
        <f t="shared" si="1"/>
        <v>0.01577521837596139</v>
      </c>
    </row>
    <row r="46" spans="1:12" ht="12" customHeight="1">
      <c r="A46" s="6">
        <v>41</v>
      </c>
      <c r="B46" s="7" t="s">
        <v>40</v>
      </c>
      <c r="C46" s="22">
        <v>294</v>
      </c>
      <c r="D46" s="3">
        <v>21568055</v>
      </c>
      <c r="E46" s="23">
        <v>294696.4</v>
      </c>
      <c r="F46" s="22">
        <v>311</v>
      </c>
      <c r="G46" s="3">
        <v>22649520</v>
      </c>
      <c r="H46" s="23">
        <v>304507.12</v>
      </c>
      <c r="I46" s="22">
        <f t="shared" si="0"/>
        <v>17</v>
      </c>
      <c r="J46" s="3">
        <f t="shared" si="0"/>
        <v>1081465</v>
      </c>
      <c r="K46" s="23">
        <f t="shared" si="0"/>
        <v>9810.719999999972</v>
      </c>
      <c r="L46" s="17">
        <f t="shared" si="1"/>
        <v>0.033290939421044746</v>
      </c>
    </row>
    <row r="47" spans="1:12" ht="12" customHeight="1">
      <c r="A47" s="6">
        <v>42</v>
      </c>
      <c r="B47" s="7" t="s">
        <v>41</v>
      </c>
      <c r="C47" s="22">
        <v>177</v>
      </c>
      <c r="D47" s="3">
        <v>6713945</v>
      </c>
      <c r="E47" s="23">
        <v>120741.62</v>
      </c>
      <c r="F47" s="22">
        <v>188</v>
      </c>
      <c r="G47" s="3">
        <v>9284960</v>
      </c>
      <c r="H47" s="23">
        <v>156094.56</v>
      </c>
      <c r="I47" s="22">
        <f t="shared" si="0"/>
        <v>11</v>
      </c>
      <c r="J47" s="3">
        <f t="shared" si="0"/>
        <v>2571015</v>
      </c>
      <c r="K47" s="23">
        <f t="shared" si="0"/>
        <v>35352.94</v>
      </c>
      <c r="L47" s="17">
        <f t="shared" si="1"/>
        <v>0.2927982910946532</v>
      </c>
    </row>
    <row r="48" spans="1:12" ht="12" customHeight="1">
      <c r="A48" s="6">
        <v>43</v>
      </c>
      <c r="B48" s="7" t="s">
        <v>42</v>
      </c>
      <c r="C48" s="22">
        <v>37</v>
      </c>
      <c r="D48" s="3">
        <v>1156936</v>
      </c>
      <c r="E48" s="23">
        <v>16311.64</v>
      </c>
      <c r="F48" s="22">
        <v>36</v>
      </c>
      <c r="G48" s="3">
        <v>1306841</v>
      </c>
      <c r="H48" s="23">
        <v>16723.08</v>
      </c>
      <c r="I48" s="22">
        <f t="shared" si="0"/>
        <v>-1</v>
      </c>
      <c r="J48" s="3">
        <f t="shared" si="0"/>
        <v>149905</v>
      </c>
      <c r="K48" s="23">
        <f t="shared" si="0"/>
        <v>411.4400000000023</v>
      </c>
      <c r="L48" s="17">
        <f t="shared" si="1"/>
        <v>0.025223705280401132</v>
      </c>
    </row>
    <row r="49" spans="1:12" ht="12" customHeight="1">
      <c r="A49" s="6">
        <v>44</v>
      </c>
      <c r="B49" s="7" t="s">
        <v>43</v>
      </c>
      <c r="C49" s="22">
        <v>150</v>
      </c>
      <c r="D49" s="3">
        <v>4943736</v>
      </c>
      <c r="E49" s="23">
        <v>78588.68</v>
      </c>
      <c r="F49" s="22">
        <v>140</v>
      </c>
      <c r="G49" s="3">
        <v>4708144</v>
      </c>
      <c r="H49" s="23">
        <v>74853.3</v>
      </c>
      <c r="I49" s="22">
        <f t="shared" si="0"/>
        <v>-10</v>
      </c>
      <c r="J49" s="3">
        <f t="shared" si="0"/>
        <v>-235592</v>
      </c>
      <c r="K49" s="23">
        <f t="shared" si="0"/>
        <v>-3735.37999999999</v>
      </c>
      <c r="L49" s="17">
        <f t="shared" si="1"/>
        <v>-0.04753076397262291</v>
      </c>
    </row>
    <row r="50" spans="1:12" ht="12" customHeight="1">
      <c r="A50" s="6">
        <v>45</v>
      </c>
      <c r="B50" s="7" t="s">
        <v>44</v>
      </c>
      <c r="C50" s="22">
        <v>494</v>
      </c>
      <c r="D50" s="3">
        <v>18953909</v>
      </c>
      <c r="E50" s="23">
        <v>293205.56</v>
      </c>
      <c r="F50" s="22">
        <v>465</v>
      </c>
      <c r="G50" s="3">
        <v>19730205</v>
      </c>
      <c r="H50" s="23">
        <v>287171.8</v>
      </c>
      <c r="I50" s="22">
        <f t="shared" si="0"/>
        <v>-29</v>
      </c>
      <c r="J50" s="3">
        <f t="shared" si="0"/>
        <v>776296</v>
      </c>
      <c r="K50" s="23">
        <f t="shared" si="0"/>
        <v>-6033.760000000009</v>
      </c>
      <c r="L50" s="17">
        <f t="shared" si="1"/>
        <v>-0.020578600214811785</v>
      </c>
    </row>
    <row r="51" spans="1:12" ht="12" customHeight="1">
      <c r="A51" s="39">
        <v>46</v>
      </c>
      <c r="B51" s="40" t="s">
        <v>45</v>
      </c>
      <c r="C51" s="43">
        <v>46</v>
      </c>
      <c r="D51" s="41">
        <v>1246548</v>
      </c>
      <c r="E51" s="42">
        <v>18418.02</v>
      </c>
      <c r="F51" s="43">
        <v>44</v>
      </c>
      <c r="G51" s="41">
        <v>1137762</v>
      </c>
      <c r="H51" s="42">
        <v>15239.32</v>
      </c>
      <c r="I51" s="43">
        <f t="shared" si="0"/>
        <v>-2</v>
      </c>
      <c r="J51" s="41">
        <f t="shared" si="0"/>
        <v>-108786</v>
      </c>
      <c r="K51" s="42">
        <f t="shared" si="0"/>
        <v>-3178.7000000000007</v>
      </c>
      <c r="L51" s="44">
        <f t="shared" si="1"/>
        <v>-0.17258641265456334</v>
      </c>
    </row>
    <row r="52" spans="1:12" ht="12" customHeight="1">
      <c r="A52" s="39">
        <v>47</v>
      </c>
      <c r="B52" s="40" t="s">
        <v>46</v>
      </c>
      <c r="C52" s="43">
        <v>299</v>
      </c>
      <c r="D52" s="41">
        <v>18303618</v>
      </c>
      <c r="E52" s="42">
        <v>312731.38</v>
      </c>
      <c r="F52" s="43">
        <v>318</v>
      </c>
      <c r="G52" s="41">
        <v>19984516</v>
      </c>
      <c r="H52" s="42">
        <v>327613.92</v>
      </c>
      <c r="I52" s="43">
        <f t="shared" si="0"/>
        <v>19</v>
      </c>
      <c r="J52" s="41">
        <f t="shared" si="0"/>
        <v>1680898</v>
      </c>
      <c r="K52" s="42">
        <f t="shared" si="0"/>
        <v>14882.539999999979</v>
      </c>
      <c r="L52" s="44">
        <f t="shared" si="1"/>
        <v>0.04758889242262794</v>
      </c>
    </row>
    <row r="53" spans="1:12" ht="12" customHeight="1">
      <c r="A53" s="39">
        <v>48</v>
      </c>
      <c r="B53" s="40" t="s">
        <v>47</v>
      </c>
      <c r="C53" s="43">
        <v>405</v>
      </c>
      <c r="D53" s="41">
        <v>15586009</v>
      </c>
      <c r="E53" s="42">
        <v>282214.6</v>
      </c>
      <c r="F53" s="43">
        <v>419</v>
      </c>
      <c r="G53" s="41">
        <v>16885208</v>
      </c>
      <c r="H53" s="42">
        <v>307760.22</v>
      </c>
      <c r="I53" s="43">
        <f t="shared" si="0"/>
        <v>14</v>
      </c>
      <c r="J53" s="41">
        <f t="shared" si="0"/>
        <v>1299199</v>
      </c>
      <c r="K53" s="42">
        <f t="shared" si="0"/>
        <v>25545.619999999995</v>
      </c>
      <c r="L53" s="44">
        <f t="shared" si="1"/>
        <v>0.0905184210880656</v>
      </c>
    </row>
    <row r="54" spans="1:12" ht="12" customHeight="1">
      <c r="A54" s="39">
        <v>49</v>
      </c>
      <c r="B54" s="40" t="s">
        <v>48</v>
      </c>
      <c r="C54" s="43">
        <v>216</v>
      </c>
      <c r="D54" s="41">
        <v>9544290</v>
      </c>
      <c r="E54" s="42">
        <v>159897.98</v>
      </c>
      <c r="F54" s="43">
        <v>210</v>
      </c>
      <c r="G54" s="41">
        <v>9339715</v>
      </c>
      <c r="H54" s="42">
        <v>157524.18</v>
      </c>
      <c r="I54" s="43">
        <f t="shared" si="0"/>
        <v>-6</v>
      </c>
      <c r="J54" s="41">
        <f t="shared" si="0"/>
        <v>-204575</v>
      </c>
      <c r="K54" s="42">
        <f t="shared" si="0"/>
        <v>-2373.8000000000175</v>
      </c>
      <c r="L54" s="44">
        <f t="shared" si="1"/>
        <v>-0.014845715999664394</v>
      </c>
    </row>
    <row r="55" spans="1:12" ht="12" customHeight="1">
      <c r="A55" s="39">
        <v>50</v>
      </c>
      <c r="B55" s="40" t="s">
        <v>49</v>
      </c>
      <c r="C55" s="43">
        <v>181</v>
      </c>
      <c r="D55" s="41">
        <v>12132140</v>
      </c>
      <c r="E55" s="42">
        <v>190561.14</v>
      </c>
      <c r="F55" s="43">
        <v>175</v>
      </c>
      <c r="G55" s="41">
        <v>12814255</v>
      </c>
      <c r="H55" s="42">
        <v>195692.84</v>
      </c>
      <c r="I55" s="43">
        <f t="shared" si="0"/>
        <v>-6</v>
      </c>
      <c r="J55" s="41">
        <f t="shared" si="0"/>
        <v>682115</v>
      </c>
      <c r="K55" s="42">
        <f t="shared" si="0"/>
        <v>5131.6999999999825</v>
      </c>
      <c r="L55" s="44">
        <f t="shared" si="1"/>
        <v>0.026929414884902463</v>
      </c>
    </row>
    <row r="56" spans="1:12" ht="12" customHeight="1">
      <c r="A56" s="6">
        <v>51</v>
      </c>
      <c r="B56" s="7" t="s">
        <v>50</v>
      </c>
      <c r="C56" s="22">
        <v>439</v>
      </c>
      <c r="D56" s="3">
        <v>23920935</v>
      </c>
      <c r="E56" s="23">
        <v>443503.96</v>
      </c>
      <c r="F56" s="22">
        <v>439</v>
      </c>
      <c r="G56" s="3">
        <v>28024195</v>
      </c>
      <c r="H56" s="23">
        <v>488011.32</v>
      </c>
      <c r="I56" s="22">
        <f t="shared" si="0"/>
        <v>0</v>
      </c>
      <c r="J56" s="3">
        <f t="shared" si="0"/>
        <v>4103260</v>
      </c>
      <c r="K56" s="23">
        <f t="shared" si="0"/>
        <v>44507.359999999986</v>
      </c>
      <c r="L56" s="17">
        <f t="shared" si="1"/>
        <v>0.1003539179221759</v>
      </c>
    </row>
    <row r="57" spans="1:12" ht="12" customHeight="1">
      <c r="A57" s="6">
        <v>52</v>
      </c>
      <c r="B57" s="7" t="s">
        <v>51</v>
      </c>
      <c r="C57" s="22">
        <v>39</v>
      </c>
      <c r="D57" s="3">
        <v>936490</v>
      </c>
      <c r="E57" s="23">
        <v>10285.42</v>
      </c>
      <c r="F57" s="22">
        <v>37</v>
      </c>
      <c r="G57" s="3">
        <v>1400630</v>
      </c>
      <c r="H57" s="23">
        <v>11620.24</v>
      </c>
      <c r="I57" s="22">
        <f t="shared" si="0"/>
        <v>-2</v>
      </c>
      <c r="J57" s="3">
        <f t="shared" si="0"/>
        <v>464140</v>
      </c>
      <c r="K57" s="23">
        <f t="shared" si="0"/>
        <v>1334.8199999999997</v>
      </c>
      <c r="L57" s="17">
        <f t="shared" si="1"/>
        <v>0.1297778797560041</v>
      </c>
    </row>
    <row r="58" spans="1:12" ht="12" customHeight="1">
      <c r="A58" s="6">
        <v>53</v>
      </c>
      <c r="B58" s="7" t="s">
        <v>52</v>
      </c>
      <c r="C58" s="22">
        <v>168</v>
      </c>
      <c r="D58" s="3">
        <v>7204740</v>
      </c>
      <c r="E58" s="23">
        <v>156665.64</v>
      </c>
      <c r="F58" s="22">
        <v>177</v>
      </c>
      <c r="G58" s="3">
        <v>8022971</v>
      </c>
      <c r="H58" s="23">
        <v>165810</v>
      </c>
      <c r="I58" s="22">
        <f t="shared" si="0"/>
        <v>9</v>
      </c>
      <c r="J58" s="3">
        <f t="shared" si="0"/>
        <v>818231</v>
      </c>
      <c r="K58" s="23">
        <f t="shared" si="0"/>
        <v>9144.359999999986</v>
      </c>
      <c r="L58" s="17">
        <f t="shared" si="1"/>
        <v>0.05836863782000945</v>
      </c>
    </row>
    <row r="59" spans="1:12" ht="12" customHeight="1">
      <c r="A59" s="6">
        <v>54</v>
      </c>
      <c r="B59" s="7" t="s">
        <v>53</v>
      </c>
      <c r="C59" s="22">
        <v>424</v>
      </c>
      <c r="D59" s="3">
        <v>15036810</v>
      </c>
      <c r="E59" s="23">
        <v>237958.24</v>
      </c>
      <c r="F59" s="22">
        <v>416</v>
      </c>
      <c r="G59" s="3">
        <v>15712285</v>
      </c>
      <c r="H59" s="23">
        <v>236048.38</v>
      </c>
      <c r="I59" s="22">
        <f t="shared" si="0"/>
        <v>-8</v>
      </c>
      <c r="J59" s="3">
        <f t="shared" si="0"/>
        <v>675475</v>
      </c>
      <c r="K59" s="23">
        <f t="shared" si="0"/>
        <v>-1909.859999999986</v>
      </c>
      <c r="L59" s="17">
        <f t="shared" si="1"/>
        <v>-0.008026030113519019</v>
      </c>
    </row>
    <row r="60" spans="1:12" ht="12" customHeight="1">
      <c r="A60" s="6">
        <v>55</v>
      </c>
      <c r="B60" s="7" t="s">
        <v>54</v>
      </c>
      <c r="C60" s="22">
        <v>5503</v>
      </c>
      <c r="D60" s="3">
        <v>564497746</v>
      </c>
      <c r="E60" s="23">
        <v>11294870.2</v>
      </c>
      <c r="F60" s="22">
        <v>5638</v>
      </c>
      <c r="G60" s="3">
        <v>575108007</v>
      </c>
      <c r="H60" s="23">
        <v>11550151.12</v>
      </c>
      <c r="I60" s="22">
        <f t="shared" si="0"/>
        <v>135</v>
      </c>
      <c r="J60" s="3">
        <f t="shared" si="0"/>
        <v>10610261</v>
      </c>
      <c r="K60" s="23">
        <f t="shared" si="0"/>
        <v>255280.91999999993</v>
      </c>
      <c r="L60" s="17">
        <f t="shared" si="1"/>
        <v>0.022601492135783902</v>
      </c>
    </row>
    <row r="61" spans="1:12" ht="12" customHeight="1">
      <c r="A61" s="39">
        <v>56</v>
      </c>
      <c r="B61" s="40" t="s">
        <v>55</v>
      </c>
      <c r="C61" s="43">
        <v>1198</v>
      </c>
      <c r="D61" s="41">
        <v>86378623</v>
      </c>
      <c r="E61" s="42">
        <v>1704865.26</v>
      </c>
      <c r="F61" s="43">
        <v>1168</v>
      </c>
      <c r="G61" s="41">
        <v>83766310</v>
      </c>
      <c r="H61" s="42">
        <v>1645476.86</v>
      </c>
      <c r="I61" s="43">
        <f t="shared" si="0"/>
        <v>-30</v>
      </c>
      <c r="J61" s="41">
        <f t="shared" si="0"/>
        <v>-2612313</v>
      </c>
      <c r="K61" s="42">
        <f t="shared" si="0"/>
        <v>-59388.39999999991</v>
      </c>
      <c r="L61" s="44">
        <f t="shared" si="1"/>
        <v>-0.034834659015809795</v>
      </c>
    </row>
    <row r="62" spans="1:12" ht="12" customHeight="1">
      <c r="A62" s="39">
        <v>57</v>
      </c>
      <c r="B62" s="40" t="s">
        <v>56</v>
      </c>
      <c r="C62" s="43">
        <v>36</v>
      </c>
      <c r="D62" s="41">
        <v>1639291</v>
      </c>
      <c r="E62" s="42">
        <v>24105.06</v>
      </c>
      <c r="F62" s="43">
        <v>37</v>
      </c>
      <c r="G62" s="41">
        <v>1661339</v>
      </c>
      <c r="H62" s="42">
        <v>22675.08</v>
      </c>
      <c r="I62" s="43">
        <f t="shared" si="0"/>
        <v>1</v>
      </c>
      <c r="J62" s="41">
        <f t="shared" si="0"/>
        <v>22048</v>
      </c>
      <c r="K62" s="42">
        <f t="shared" si="0"/>
        <v>-1429.9799999999996</v>
      </c>
      <c r="L62" s="44">
        <f t="shared" si="1"/>
        <v>-0.059322814380051304</v>
      </c>
    </row>
    <row r="63" spans="1:12" ht="12" customHeight="1">
      <c r="A63" s="39">
        <v>58</v>
      </c>
      <c r="B63" s="40" t="s">
        <v>57</v>
      </c>
      <c r="C63" s="43">
        <v>26</v>
      </c>
      <c r="D63" s="41">
        <v>969255</v>
      </c>
      <c r="E63" s="42">
        <v>11653.54</v>
      </c>
      <c r="F63" s="43">
        <v>29</v>
      </c>
      <c r="G63" s="41">
        <v>1149630</v>
      </c>
      <c r="H63" s="42">
        <v>12136.36</v>
      </c>
      <c r="I63" s="43">
        <f t="shared" si="0"/>
        <v>3</v>
      </c>
      <c r="J63" s="41">
        <f t="shared" si="0"/>
        <v>180375</v>
      </c>
      <c r="K63" s="42">
        <f t="shared" si="0"/>
        <v>482.8199999999997</v>
      </c>
      <c r="L63" s="44">
        <f t="shared" si="1"/>
        <v>0.04143118743317478</v>
      </c>
    </row>
    <row r="64" spans="1:12" ht="12" customHeight="1">
      <c r="A64" s="39">
        <v>59</v>
      </c>
      <c r="B64" s="40" t="s">
        <v>58</v>
      </c>
      <c r="C64" s="43">
        <v>907</v>
      </c>
      <c r="D64" s="41">
        <v>64679279</v>
      </c>
      <c r="E64" s="42">
        <v>1225442.14</v>
      </c>
      <c r="F64" s="43">
        <v>912</v>
      </c>
      <c r="G64" s="41">
        <v>69145137</v>
      </c>
      <c r="H64" s="42">
        <v>1303697.42</v>
      </c>
      <c r="I64" s="43">
        <f t="shared" si="0"/>
        <v>5</v>
      </c>
      <c r="J64" s="41">
        <f t="shared" si="0"/>
        <v>4465858</v>
      </c>
      <c r="K64" s="42">
        <f t="shared" si="0"/>
        <v>78255.28000000003</v>
      </c>
      <c r="L64" s="44">
        <f t="shared" si="1"/>
        <v>0.06385881262415216</v>
      </c>
    </row>
    <row r="65" spans="1:12" ht="12" customHeight="1">
      <c r="A65" s="39">
        <v>60</v>
      </c>
      <c r="B65" s="40" t="s">
        <v>59</v>
      </c>
      <c r="C65" s="43">
        <v>20</v>
      </c>
      <c r="D65" s="41">
        <v>701015</v>
      </c>
      <c r="E65" s="42">
        <v>7906.42</v>
      </c>
      <c r="F65" s="43">
        <v>21</v>
      </c>
      <c r="G65" s="41">
        <v>833818</v>
      </c>
      <c r="H65" s="42">
        <v>8912.4</v>
      </c>
      <c r="I65" s="43">
        <f t="shared" si="0"/>
        <v>1</v>
      </c>
      <c r="J65" s="41">
        <f t="shared" si="0"/>
        <v>132803</v>
      </c>
      <c r="K65" s="42">
        <f t="shared" si="0"/>
        <v>1005.9799999999996</v>
      </c>
      <c r="L65" s="44">
        <f t="shared" si="1"/>
        <v>0.1272358412530576</v>
      </c>
    </row>
    <row r="66" spans="1:12" ht="12" customHeight="1">
      <c r="A66" s="6">
        <v>61</v>
      </c>
      <c r="B66" s="7" t="s">
        <v>60</v>
      </c>
      <c r="C66" s="22">
        <v>320</v>
      </c>
      <c r="D66" s="3">
        <v>18994829</v>
      </c>
      <c r="E66" s="23">
        <v>310876.48</v>
      </c>
      <c r="F66" s="22">
        <v>344</v>
      </c>
      <c r="G66" s="3">
        <v>21168415</v>
      </c>
      <c r="H66" s="23">
        <v>337556.93</v>
      </c>
      <c r="I66" s="22">
        <f t="shared" si="0"/>
        <v>24</v>
      </c>
      <c r="J66" s="3">
        <f t="shared" si="0"/>
        <v>2173586</v>
      </c>
      <c r="K66" s="23">
        <f t="shared" si="0"/>
        <v>26680.45000000001</v>
      </c>
      <c r="L66" s="17">
        <f t="shared" si="1"/>
        <v>0.0858233147776249</v>
      </c>
    </row>
    <row r="67" spans="1:12" ht="12" customHeight="1">
      <c r="A67" s="6">
        <v>62</v>
      </c>
      <c r="B67" s="7" t="s">
        <v>61</v>
      </c>
      <c r="C67" s="22">
        <v>225</v>
      </c>
      <c r="D67" s="3">
        <v>9132766</v>
      </c>
      <c r="E67" s="23">
        <v>179088.22</v>
      </c>
      <c r="F67" s="22">
        <v>218</v>
      </c>
      <c r="G67" s="3">
        <v>9274373</v>
      </c>
      <c r="H67" s="23">
        <v>182576.26</v>
      </c>
      <c r="I67" s="22">
        <f t="shared" si="0"/>
        <v>-7</v>
      </c>
      <c r="J67" s="3">
        <f t="shared" si="0"/>
        <v>141607</v>
      </c>
      <c r="K67" s="23">
        <f t="shared" si="0"/>
        <v>3488.040000000008</v>
      </c>
      <c r="L67" s="17">
        <f t="shared" si="1"/>
        <v>0.01947665792870133</v>
      </c>
    </row>
    <row r="68" spans="1:12" ht="12" customHeight="1">
      <c r="A68" s="6">
        <v>63</v>
      </c>
      <c r="B68" s="7" t="s">
        <v>62</v>
      </c>
      <c r="C68" s="22">
        <v>167</v>
      </c>
      <c r="D68" s="3">
        <v>7251335</v>
      </c>
      <c r="E68" s="23">
        <v>112978.94</v>
      </c>
      <c r="F68" s="22">
        <v>161</v>
      </c>
      <c r="G68" s="3">
        <v>7250220</v>
      </c>
      <c r="H68" s="23">
        <v>109483.58</v>
      </c>
      <c r="I68" s="22">
        <f t="shared" si="0"/>
        <v>-6</v>
      </c>
      <c r="J68" s="3">
        <f t="shared" si="0"/>
        <v>-1115</v>
      </c>
      <c r="K68" s="23">
        <f t="shared" si="0"/>
        <v>-3495.3600000000006</v>
      </c>
      <c r="L68" s="17">
        <f t="shared" si="1"/>
        <v>-0.030938155376568417</v>
      </c>
    </row>
    <row r="69" spans="1:12" ht="12" customHeight="1">
      <c r="A69" s="6">
        <v>64</v>
      </c>
      <c r="B69" s="7" t="s">
        <v>63</v>
      </c>
      <c r="C69" s="22">
        <v>274</v>
      </c>
      <c r="D69" s="3">
        <v>13062185</v>
      </c>
      <c r="E69" s="23">
        <v>238331.54</v>
      </c>
      <c r="F69" s="22">
        <v>267</v>
      </c>
      <c r="G69" s="3">
        <v>13005373</v>
      </c>
      <c r="H69" s="23">
        <v>227777.14</v>
      </c>
      <c r="I69" s="22">
        <f t="shared" si="0"/>
        <v>-7</v>
      </c>
      <c r="J69" s="3">
        <f t="shared" si="0"/>
        <v>-56812</v>
      </c>
      <c r="K69" s="23">
        <f t="shared" si="0"/>
        <v>-10554.399999999994</v>
      </c>
      <c r="L69" s="17">
        <f t="shared" si="1"/>
        <v>-0.04428452902205052</v>
      </c>
    </row>
    <row r="70" spans="1:12" ht="12" customHeight="1">
      <c r="A70" s="6">
        <v>65</v>
      </c>
      <c r="B70" s="7" t="s">
        <v>64</v>
      </c>
      <c r="C70" s="22">
        <v>252</v>
      </c>
      <c r="D70" s="3">
        <v>8435945</v>
      </c>
      <c r="E70" s="23">
        <v>121324.6</v>
      </c>
      <c r="F70" s="22">
        <v>256</v>
      </c>
      <c r="G70" s="3">
        <v>10199640</v>
      </c>
      <c r="H70" s="23">
        <v>124231.44</v>
      </c>
      <c r="I70" s="22">
        <f t="shared" si="0"/>
        <v>4</v>
      </c>
      <c r="J70" s="3">
        <f t="shared" si="0"/>
        <v>1763695</v>
      </c>
      <c r="K70" s="23">
        <f t="shared" si="0"/>
        <v>2906.8399999999965</v>
      </c>
      <c r="L70" s="17">
        <f t="shared" si="1"/>
        <v>0.02395919706308528</v>
      </c>
    </row>
    <row r="71" spans="1:12" ht="12" customHeight="1">
      <c r="A71" s="39">
        <v>66</v>
      </c>
      <c r="B71" s="40" t="s">
        <v>65</v>
      </c>
      <c r="C71" s="43">
        <v>551</v>
      </c>
      <c r="D71" s="41">
        <v>37381170</v>
      </c>
      <c r="E71" s="42">
        <v>746074.96</v>
      </c>
      <c r="F71" s="43">
        <v>560</v>
      </c>
      <c r="G71" s="41">
        <v>38238230</v>
      </c>
      <c r="H71" s="42">
        <v>743027.48</v>
      </c>
      <c r="I71" s="43">
        <f aca="true" t="shared" si="2" ref="I71:K98">+F71-C71</f>
        <v>9</v>
      </c>
      <c r="J71" s="41">
        <f t="shared" si="2"/>
        <v>857060</v>
      </c>
      <c r="K71" s="42">
        <f t="shared" si="2"/>
        <v>-3047.4799999999814</v>
      </c>
      <c r="L71" s="44">
        <f aca="true" t="shared" si="3" ref="L71:L99">(H71-E71)/E71</f>
        <v>-0.004084683394279821</v>
      </c>
    </row>
    <row r="72" spans="1:12" ht="12" customHeight="1">
      <c r="A72" s="39">
        <v>67</v>
      </c>
      <c r="B72" s="40" t="s">
        <v>66</v>
      </c>
      <c r="C72" s="43">
        <v>152</v>
      </c>
      <c r="D72" s="41">
        <v>4315990</v>
      </c>
      <c r="E72" s="42">
        <v>71407.2</v>
      </c>
      <c r="F72" s="43">
        <v>156</v>
      </c>
      <c r="G72" s="41">
        <v>252652.22</v>
      </c>
      <c r="H72" s="42">
        <v>74736.24</v>
      </c>
      <c r="I72" s="43">
        <f t="shared" si="2"/>
        <v>4</v>
      </c>
      <c r="J72" s="41">
        <f t="shared" si="2"/>
        <v>-4063337.78</v>
      </c>
      <c r="K72" s="42">
        <f t="shared" si="2"/>
        <v>3329.040000000008</v>
      </c>
      <c r="L72" s="44">
        <f t="shared" si="3"/>
        <v>0.04662050885624991</v>
      </c>
    </row>
    <row r="73" spans="1:12" ht="12" customHeight="1">
      <c r="A73" s="39">
        <v>68</v>
      </c>
      <c r="B73" s="40" t="s">
        <v>67</v>
      </c>
      <c r="C73" s="43">
        <v>100</v>
      </c>
      <c r="D73" s="41">
        <v>4947281</v>
      </c>
      <c r="E73" s="42">
        <v>63242.32</v>
      </c>
      <c r="F73" s="43">
        <v>96</v>
      </c>
      <c r="G73" s="41">
        <v>4849591</v>
      </c>
      <c r="H73" s="42">
        <v>60580.72</v>
      </c>
      <c r="I73" s="43">
        <f t="shared" si="2"/>
        <v>-4</v>
      </c>
      <c r="J73" s="41">
        <f t="shared" si="2"/>
        <v>-97690</v>
      </c>
      <c r="K73" s="42">
        <f t="shared" si="2"/>
        <v>-2661.5999999999985</v>
      </c>
      <c r="L73" s="44">
        <f t="shared" si="3"/>
        <v>-0.042085742585028486</v>
      </c>
    </row>
    <row r="74" spans="1:12" ht="12" customHeight="1">
      <c r="A74" s="39">
        <v>69</v>
      </c>
      <c r="B74" s="40" t="s">
        <v>68</v>
      </c>
      <c r="C74" s="43">
        <v>290</v>
      </c>
      <c r="D74" s="41">
        <v>20100494</v>
      </c>
      <c r="E74" s="42">
        <v>365087.9</v>
      </c>
      <c r="F74" s="43">
        <v>279</v>
      </c>
      <c r="G74" s="41">
        <v>20320747</v>
      </c>
      <c r="H74" s="42">
        <v>358855.5</v>
      </c>
      <c r="I74" s="43">
        <f t="shared" si="2"/>
        <v>-11</v>
      </c>
      <c r="J74" s="41">
        <f t="shared" si="2"/>
        <v>220253</v>
      </c>
      <c r="K74" s="42">
        <f t="shared" si="2"/>
        <v>-6232.400000000023</v>
      </c>
      <c r="L74" s="44">
        <f t="shared" si="3"/>
        <v>-0.017070957432443044</v>
      </c>
    </row>
    <row r="75" spans="1:12" ht="12" customHeight="1">
      <c r="A75" s="39">
        <v>70</v>
      </c>
      <c r="B75" s="40" t="s">
        <v>69</v>
      </c>
      <c r="C75" s="43">
        <v>290</v>
      </c>
      <c r="D75" s="41">
        <v>16588125</v>
      </c>
      <c r="E75" s="42">
        <v>260137.68</v>
      </c>
      <c r="F75" s="43">
        <v>279</v>
      </c>
      <c r="G75" s="41">
        <v>16644420</v>
      </c>
      <c r="H75" s="42">
        <v>268779.94</v>
      </c>
      <c r="I75" s="43">
        <f t="shared" si="2"/>
        <v>-11</v>
      </c>
      <c r="J75" s="41">
        <f t="shared" si="2"/>
        <v>56295</v>
      </c>
      <c r="K75" s="42">
        <f t="shared" si="2"/>
        <v>8642.26000000001</v>
      </c>
      <c r="L75" s="44">
        <f t="shared" si="3"/>
        <v>0.03322186928091313</v>
      </c>
    </row>
    <row r="76" spans="1:12" ht="12" customHeight="1">
      <c r="A76" s="6">
        <v>71</v>
      </c>
      <c r="B76" s="7" t="s">
        <v>70</v>
      </c>
      <c r="C76" s="22">
        <v>803</v>
      </c>
      <c r="D76" s="3">
        <v>66763571</v>
      </c>
      <c r="E76" s="23">
        <v>1340040.24</v>
      </c>
      <c r="F76" s="22">
        <v>865</v>
      </c>
      <c r="G76" s="3">
        <v>77570190</v>
      </c>
      <c r="H76" s="23">
        <v>1357286.52</v>
      </c>
      <c r="I76" s="22">
        <f t="shared" si="2"/>
        <v>62</v>
      </c>
      <c r="J76" s="3">
        <f t="shared" si="2"/>
        <v>10806619</v>
      </c>
      <c r="K76" s="23">
        <f t="shared" si="2"/>
        <v>17246.280000000028</v>
      </c>
      <c r="L76" s="17">
        <f t="shared" si="3"/>
        <v>0.012869971725625215</v>
      </c>
    </row>
    <row r="77" spans="1:12" ht="12" customHeight="1">
      <c r="A77" s="6">
        <v>72</v>
      </c>
      <c r="B77" s="7" t="s">
        <v>71</v>
      </c>
      <c r="C77" s="22">
        <v>208</v>
      </c>
      <c r="D77" s="3">
        <v>11765930</v>
      </c>
      <c r="E77" s="23">
        <v>161357.28</v>
      </c>
      <c r="F77" s="22">
        <v>213</v>
      </c>
      <c r="G77" s="3">
        <v>12172715</v>
      </c>
      <c r="H77" s="23">
        <v>165835.82</v>
      </c>
      <c r="I77" s="22">
        <f t="shared" si="2"/>
        <v>5</v>
      </c>
      <c r="J77" s="3">
        <f t="shared" si="2"/>
        <v>406785</v>
      </c>
      <c r="K77" s="23">
        <f t="shared" si="2"/>
        <v>4478.540000000008</v>
      </c>
      <c r="L77" s="17">
        <f t="shared" si="3"/>
        <v>0.027755425723586864</v>
      </c>
    </row>
    <row r="78" spans="1:12" ht="12" customHeight="1">
      <c r="A78" s="6">
        <v>73</v>
      </c>
      <c r="B78" s="7" t="s">
        <v>72</v>
      </c>
      <c r="C78" s="22">
        <v>416</v>
      </c>
      <c r="D78" s="3">
        <v>21882305</v>
      </c>
      <c r="E78" s="23">
        <v>372730.96</v>
      </c>
      <c r="F78" s="22">
        <v>393</v>
      </c>
      <c r="G78" s="3">
        <v>21624138</v>
      </c>
      <c r="H78" s="23">
        <v>373921.42</v>
      </c>
      <c r="I78" s="22">
        <f t="shared" si="2"/>
        <v>-23</v>
      </c>
      <c r="J78" s="3">
        <f t="shared" si="2"/>
        <v>-258167</v>
      </c>
      <c r="K78" s="23">
        <f t="shared" si="2"/>
        <v>1190.4599999999627</v>
      </c>
      <c r="L78" s="17">
        <f t="shared" si="3"/>
        <v>0.0031938854770743024</v>
      </c>
    </row>
    <row r="79" spans="1:12" ht="12" customHeight="1">
      <c r="A79" s="6">
        <v>74</v>
      </c>
      <c r="B79" s="7" t="s">
        <v>73</v>
      </c>
      <c r="C79" s="22">
        <v>477</v>
      </c>
      <c r="D79" s="3">
        <v>15213632</v>
      </c>
      <c r="E79" s="23">
        <v>300009.18</v>
      </c>
      <c r="F79" s="22">
        <v>474</v>
      </c>
      <c r="G79" s="3">
        <v>15580512</v>
      </c>
      <c r="H79" s="23">
        <v>303532.06</v>
      </c>
      <c r="I79" s="22">
        <f t="shared" si="2"/>
        <v>-3</v>
      </c>
      <c r="J79" s="3">
        <f t="shared" si="2"/>
        <v>366880</v>
      </c>
      <c r="K79" s="23">
        <f t="shared" si="2"/>
        <v>3522.8800000000047</v>
      </c>
      <c r="L79" s="17">
        <f t="shared" si="3"/>
        <v>0.011742574010568626</v>
      </c>
    </row>
    <row r="80" spans="1:12" ht="12" customHeight="1">
      <c r="A80" s="6">
        <v>75</v>
      </c>
      <c r="B80" s="7" t="s">
        <v>74</v>
      </c>
      <c r="C80" s="22">
        <v>69</v>
      </c>
      <c r="D80" s="3">
        <v>1708555</v>
      </c>
      <c r="E80" s="23">
        <v>26183.94</v>
      </c>
      <c r="F80" s="22">
        <v>64</v>
      </c>
      <c r="G80" s="3">
        <v>1960105</v>
      </c>
      <c r="H80" s="23">
        <v>26282.92</v>
      </c>
      <c r="I80" s="22">
        <f t="shared" si="2"/>
        <v>-5</v>
      </c>
      <c r="J80" s="3">
        <f t="shared" si="2"/>
        <v>251550</v>
      </c>
      <c r="K80" s="23">
        <f t="shared" si="2"/>
        <v>98.97999999999956</v>
      </c>
      <c r="L80" s="17">
        <f t="shared" si="3"/>
        <v>0.003780179759043122</v>
      </c>
    </row>
    <row r="81" spans="1:12" ht="12" customHeight="1">
      <c r="A81" s="39">
        <v>76</v>
      </c>
      <c r="B81" s="40" t="s">
        <v>75</v>
      </c>
      <c r="C81" s="43">
        <v>442</v>
      </c>
      <c r="D81" s="41">
        <v>25922500</v>
      </c>
      <c r="E81" s="42">
        <v>492136.96</v>
      </c>
      <c r="F81" s="43">
        <v>445</v>
      </c>
      <c r="G81" s="41">
        <v>26828510</v>
      </c>
      <c r="H81" s="42">
        <v>498245.32</v>
      </c>
      <c r="I81" s="43">
        <f t="shared" si="2"/>
        <v>3</v>
      </c>
      <c r="J81" s="41">
        <f t="shared" si="2"/>
        <v>906010</v>
      </c>
      <c r="K81" s="42">
        <f t="shared" si="2"/>
        <v>6108.359999999986</v>
      </c>
      <c r="L81" s="44">
        <f t="shared" si="3"/>
        <v>0.012411910700630949</v>
      </c>
    </row>
    <row r="82" spans="1:12" ht="12" customHeight="1">
      <c r="A82" s="39">
        <v>77</v>
      </c>
      <c r="B82" s="40" t="s">
        <v>76</v>
      </c>
      <c r="C82" s="43">
        <v>2487</v>
      </c>
      <c r="D82" s="41">
        <v>294562425</v>
      </c>
      <c r="E82" s="42">
        <v>6747914.02</v>
      </c>
      <c r="F82" s="43">
        <v>2645</v>
      </c>
      <c r="G82" s="41">
        <v>331073275</v>
      </c>
      <c r="H82" s="42">
        <v>7621403.74</v>
      </c>
      <c r="I82" s="43">
        <f t="shared" si="2"/>
        <v>158</v>
      </c>
      <c r="J82" s="41">
        <f t="shared" si="2"/>
        <v>36510850</v>
      </c>
      <c r="K82" s="42">
        <f t="shared" si="2"/>
        <v>873489.7200000007</v>
      </c>
      <c r="L82" s="44">
        <f t="shared" si="3"/>
        <v>0.12944588763447237</v>
      </c>
    </row>
    <row r="83" spans="1:12" ht="12" customHeight="1">
      <c r="A83" s="39">
        <v>78</v>
      </c>
      <c r="B83" s="40" t="s">
        <v>77</v>
      </c>
      <c r="C83" s="43">
        <v>766</v>
      </c>
      <c r="D83" s="41">
        <v>65970113</v>
      </c>
      <c r="E83" s="42">
        <v>1289339.2</v>
      </c>
      <c r="F83" s="43">
        <v>763</v>
      </c>
      <c r="G83" s="41">
        <v>67374693</v>
      </c>
      <c r="H83" s="42">
        <v>1284461.7</v>
      </c>
      <c r="I83" s="43">
        <f t="shared" si="2"/>
        <v>-3</v>
      </c>
      <c r="J83" s="41">
        <f t="shared" si="2"/>
        <v>1404580</v>
      </c>
      <c r="K83" s="42">
        <f t="shared" si="2"/>
        <v>-4877.5</v>
      </c>
      <c r="L83" s="44">
        <f t="shared" si="3"/>
        <v>-0.0037829455584690204</v>
      </c>
    </row>
    <row r="84" spans="1:12" ht="12" customHeight="1">
      <c r="A84" s="39">
        <v>79</v>
      </c>
      <c r="B84" s="40" t="s">
        <v>78</v>
      </c>
      <c r="C84" s="43">
        <v>1598</v>
      </c>
      <c r="D84" s="41">
        <v>101396170</v>
      </c>
      <c r="E84" s="42">
        <v>2113122.72</v>
      </c>
      <c r="F84" s="43">
        <v>1610</v>
      </c>
      <c r="G84" s="41">
        <v>105291376</v>
      </c>
      <c r="H84" s="42">
        <v>2209121.06</v>
      </c>
      <c r="I84" s="43">
        <f t="shared" si="2"/>
        <v>12</v>
      </c>
      <c r="J84" s="41">
        <f t="shared" si="2"/>
        <v>3895206</v>
      </c>
      <c r="K84" s="42">
        <f t="shared" si="2"/>
        <v>95998.33999999985</v>
      </c>
      <c r="L84" s="44">
        <f t="shared" si="3"/>
        <v>0.045429609502281934</v>
      </c>
    </row>
    <row r="85" spans="1:12" ht="12" customHeight="1">
      <c r="A85" s="39">
        <v>80</v>
      </c>
      <c r="B85" s="40" t="s">
        <v>79</v>
      </c>
      <c r="C85" s="43">
        <v>442</v>
      </c>
      <c r="D85" s="41">
        <v>38124486</v>
      </c>
      <c r="E85" s="42">
        <v>630689.44</v>
      </c>
      <c r="F85" s="43">
        <v>440</v>
      </c>
      <c r="G85" s="41">
        <v>38785416</v>
      </c>
      <c r="H85" s="42">
        <v>629383.06</v>
      </c>
      <c r="I85" s="43">
        <f t="shared" si="2"/>
        <v>-2</v>
      </c>
      <c r="J85" s="41">
        <f t="shared" si="2"/>
        <v>660930</v>
      </c>
      <c r="K85" s="42">
        <f t="shared" si="2"/>
        <v>-1306.3799999998882</v>
      </c>
      <c r="L85" s="44">
        <f t="shared" si="3"/>
        <v>-0.002071352264911695</v>
      </c>
    </row>
    <row r="86" spans="1:12" ht="12" customHeight="1">
      <c r="A86" s="6">
        <v>81</v>
      </c>
      <c r="B86" s="7" t="s">
        <v>80</v>
      </c>
      <c r="C86" s="22">
        <v>236</v>
      </c>
      <c r="D86" s="3">
        <v>7954709</v>
      </c>
      <c r="E86" s="23">
        <v>147020.86</v>
      </c>
      <c r="F86" s="22">
        <v>239</v>
      </c>
      <c r="G86" s="3">
        <v>8789766</v>
      </c>
      <c r="H86" s="23">
        <v>160187.78</v>
      </c>
      <c r="I86" s="22">
        <f t="shared" si="2"/>
        <v>3</v>
      </c>
      <c r="J86" s="3">
        <f t="shared" si="2"/>
        <v>835057</v>
      </c>
      <c r="K86" s="23">
        <f t="shared" si="2"/>
        <v>13166.920000000013</v>
      </c>
      <c r="L86" s="17">
        <f t="shared" si="3"/>
        <v>0.0895581756221533</v>
      </c>
    </row>
    <row r="87" spans="1:12" ht="12" customHeight="1">
      <c r="A87" s="6">
        <v>82</v>
      </c>
      <c r="B87" s="7" t="s">
        <v>81</v>
      </c>
      <c r="C87" s="22">
        <v>189</v>
      </c>
      <c r="D87" s="3">
        <v>7200955</v>
      </c>
      <c r="E87" s="23">
        <v>120169.14</v>
      </c>
      <c r="F87" s="22">
        <v>184</v>
      </c>
      <c r="G87" s="3">
        <v>8069407</v>
      </c>
      <c r="H87" s="23">
        <v>124202.28</v>
      </c>
      <c r="I87" s="22">
        <f t="shared" si="2"/>
        <v>-5</v>
      </c>
      <c r="J87" s="3">
        <f t="shared" si="2"/>
        <v>868452</v>
      </c>
      <c r="K87" s="23">
        <f t="shared" si="2"/>
        <v>4033.1399999999994</v>
      </c>
      <c r="L87" s="17">
        <f t="shared" si="3"/>
        <v>0.03356219408743376</v>
      </c>
    </row>
    <row r="88" spans="1:12" ht="12" customHeight="1">
      <c r="A88" s="6">
        <v>83</v>
      </c>
      <c r="B88" s="7" t="s">
        <v>82</v>
      </c>
      <c r="C88" s="22">
        <v>32</v>
      </c>
      <c r="D88" s="3">
        <v>1217785</v>
      </c>
      <c r="E88" s="23">
        <v>15283.1</v>
      </c>
      <c r="F88" s="22">
        <v>35</v>
      </c>
      <c r="G88" s="3">
        <v>1454308</v>
      </c>
      <c r="H88" s="23">
        <v>16881.22</v>
      </c>
      <c r="I88" s="22">
        <f t="shared" si="2"/>
        <v>3</v>
      </c>
      <c r="J88" s="3">
        <f t="shared" si="2"/>
        <v>236523</v>
      </c>
      <c r="K88" s="23">
        <f t="shared" si="2"/>
        <v>1598.1200000000008</v>
      </c>
      <c r="L88" s="17">
        <f t="shared" si="3"/>
        <v>0.10456779056605013</v>
      </c>
    </row>
    <row r="89" spans="1:12" ht="12" customHeight="1">
      <c r="A89" s="6">
        <v>84</v>
      </c>
      <c r="B89" s="7" t="s">
        <v>83</v>
      </c>
      <c r="C89" s="22">
        <v>198</v>
      </c>
      <c r="D89" s="3">
        <v>11446840</v>
      </c>
      <c r="E89" s="23">
        <v>192092.46</v>
      </c>
      <c r="F89" s="22">
        <v>195</v>
      </c>
      <c r="G89" s="3">
        <v>12074930</v>
      </c>
      <c r="H89" s="23">
        <v>199738.8</v>
      </c>
      <c r="I89" s="22">
        <f t="shared" si="2"/>
        <v>-3</v>
      </c>
      <c r="J89" s="3">
        <f t="shared" si="2"/>
        <v>628090</v>
      </c>
      <c r="K89" s="23">
        <f t="shared" si="2"/>
        <v>7646.3399999999965</v>
      </c>
      <c r="L89" s="17">
        <f t="shared" si="3"/>
        <v>0.039805518654922725</v>
      </c>
    </row>
    <row r="90" spans="1:12" ht="12" customHeight="1">
      <c r="A90" s="6">
        <v>85</v>
      </c>
      <c r="B90" s="7" t="s">
        <v>84</v>
      </c>
      <c r="C90" s="22">
        <v>291</v>
      </c>
      <c r="D90" s="3">
        <v>10138573</v>
      </c>
      <c r="E90" s="23">
        <v>146785.48</v>
      </c>
      <c r="F90" s="22">
        <v>286</v>
      </c>
      <c r="G90" s="3">
        <v>10448919</v>
      </c>
      <c r="H90" s="23">
        <v>140431.82</v>
      </c>
      <c r="I90" s="22">
        <f t="shared" si="2"/>
        <v>-5</v>
      </c>
      <c r="J90" s="3">
        <f t="shared" si="2"/>
        <v>310346</v>
      </c>
      <c r="K90" s="23">
        <f t="shared" si="2"/>
        <v>-6353.6600000000035</v>
      </c>
      <c r="L90" s="17">
        <f t="shared" si="3"/>
        <v>-0.04328534402721579</v>
      </c>
    </row>
    <row r="91" spans="1:12" ht="12" customHeight="1">
      <c r="A91" s="39">
        <v>86</v>
      </c>
      <c r="B91" s="40" t="s">
        <v>85</v>
      </c>
      <c r="C91" s="43">
        <v>28</v>
      </c>
      <c r="D91" s="41">
        <v>1544039</v>
      </c>
      <c r="E91" s="42">
        <v>15741.86</v>
      </c>
      <c r="F91" s="43">
        <v>30</v>
      </c>
      <c r="G91" s="41">
        <v>1603811</v>
      </c>
      <c r="H91" s="42">
        <v>22972.2</v>
      </c>
      <c r="I91" s="43">
        <f t="shared" si="2"/>
        <v>2</v>
      </c>
      <c r="J91" s="41">
        <f t="shared" si="2"/>
        <v>59772</v>
      </c>
      <c r="K91" s="42">
        <f t="shared" si="2"/>
        <v>7230.34</v>
      </c>
      <c r="L91" s="44">
        <f t="shared" si="3"/>
        <v>0.4593065876586375</v>
      </c>
    </row>
    <row r="92" spans="1:12" ht="12" customHeight="1">
      <c r="A92" s="39">
        <v>87</v>
      </c>
      <c r="B92" s="40" t="s">
        <v>86</v>
      </c>
      <c r="C92" s="43">
        <v>131</v>
      </c>
      <c r="D92" s="41">
        <v>4635798</v>
      </c>
      <c r="E92" s="42">
        <v>80435.44</v>
      </c>
      <c r="F92" s="43">
        <v>126</v>
      </c>
      <c r="G92" s="41">
        <v>4680557</v>
      </c>
      <c r="H92" s="42">
        <v>78464.08</v>
      </c>
      <c r="I92" s="43">
        <f t="shared" si="2"/>
        <v>-5</v>
      </c>
      <c r="J92" s="41">
        <f t="shared" si="2"/>
        <v>44759</v>
      </c>
      <c r="K92" s="42">
        <f t="shared" si="2"/>
        <v>-1971.3600000000006</v>
      </c>
      <c r="L92" s="44">
        <f t="shared" si="3"/>
        <v>-0.02450859969187712</v>
      </c>
    </row>
    <row r="93" spans="1:12" ht="12" customHeight="1">
      <c r="A93" s="39">
        <v>88</v>
      </c>
      <c r="B93" s="40" t="s">
        <v>87</v>
      </c>
      <c r="C93" s="43">
        <v>219</v>
      </c>
      <c r="D93" s="41">
        <v>9980525</v>
      </c>
      <c r="E93" s="42">
        <v>208806.58</v>
      </c>
      <c r="F93" s="43">
        <v>233</v>
      </c>
      <c r="G93" s="41">
        <v>11330785</v>
      </c>
      <c r="H93" s="42">
        <v>224702.88</v>
      </c>
      <c r="I93" s="43">
        <f t="shared" si="2"/>
        <v>14</v>
      </c>
      <c r="J93" s="41">
        <f t="shared" si="2"/>
        <v>1350260</v>
      </c>
      <c r="K93" s="42">
        <f t="shared" si="2"/>
        <v>15896.300000000017</v>
      </c>
      <c r="L93" s="44">
        <f t="shared" si="3"/>
        <v>0.07612930588681649</v>
      </c>
    </row>
    <row r="94" spans="1:12" ht="12" customHeight="1">
      <c r="A94" s="39">
        <v>89</v>
      </c>
      <c r="B94" s="40" t="s">
        <v>88</v>
      </c>
      <c r="C94" s="43">
        <v>551</v>
      </c>
      <c r="D94" s="41">
        <v>55192695</v>
      </c>
      <c r="E94" s="42">
        <v>1088760.04</v>
      </c>
      <c r="F94" s="43">
        <v>575</v>
      </c>
      <c r="G94" s="41">
        <v>61665220</v>
      </c>
      <c r="H94" s="42">
        <v>1201720.18</v>
      </c>
      <c r="I94" s="43">
        <f t="shared" si="2"/>
        <v>24</v>
      </c>
      <c r="J94" s="41">
        <f t="shared" si="2"/>
        <v>6472525</v>
      </c>
      <c r="K94" s="42">
        <f t="shared" si="2"/>
        <v>112960.1399999999</v>
      </c>
      <c r="L94" s="44">
        <f t="shared" si="3"/>
        <v>0.10375118102240406</v>
      </c>
    </row>
    <row r="95" spans="1:12" ht="12" customHeight="1">
      <c r="A95" s="39">
        <v>90</v>
      </c>
      <c r="B95" s="40" t="s">
        <v>89</v>
      </c>
      <c r="C95" s="43">
        <v>197</v>
      </c>
      <c r="D95" s="41">
        <v>12499270</v>
      </c>
      <c r="E95" s="42">
        <v>226088.56</v>
      </c>
      <c r="F95" s="43">
        <v>193</v>
      </c>
      <c r="G95" s="41">
        <v>12845570</v>
      </c>
      <c r="H95" s="42">
        <v>232743.44</v>
      </c>
      <c r="I95" s="43">
        <f t="shared" si="2"/>
        <v>-4</v>
      </c>
      <c r="J95" s="41">
        <f t="shared" si="2"/>
        <v>346300</v>
      </c>
      <c r="K95" s="42">
        <f t="shared" si="2"/>
        <v>6654.880000000005</v>
      </c>
      <c r="L95" s="44">
        <f t="shared" si="3"/>
        <v>0.029434837392922512</v>
      </c>
    </row>
    <row r="96" spans="1:12" ht="12" customHeight="1">
      <c r="A96" s="6">
        <v>91</v>
      </c>
      <c r="B96" s="7" t="s">
        <v>90</v>
      </c>
      <c r="C96" s="22">
        <v>211</v>
      </c>
      <c r="D96" s="3">
        <v>5777090</v>
      </c>
      <c r="E96" s="23">
        <v>112952.64</v>
      </c>
      <c r="F96" s="22">
        <v>206</v>
      </c>
      <c r="G96" s="3">
        <v>6215385</v>
      </c>
      <c r="H96" s="23">
        <v>115257.68</v>
      </c>
      <c r="I96" s="22">
        <f t="shared" si="2"/>
        <v>-5</v>
      </c>
      <c r="J96" s="3">
        <f t="shared" si="2"/>
        <v>438295</v>
      </c>
      <c r="K96" s="23">
        <f t="shared" si="2"/>
        <v>2305.0399999999936</v>
      </c>
      <c r="L96" s="17">
        <f t="shared" si="3"/>
        <v>0.020407137008926872</v>
      </c>
    </row>
    <row r="97" spans="1:12" ht="12" customHeight="1">
      <c r="A97" s="6">
        <v>92</v>
      </c>
      <c r="B97" s="7" t="s">
        <v>91</v>
      </c>
      <c r="C97" s="22">
        <v>28</v>
      </c>
      <c r="D97" s="3">
        <v>722780</v>
      </c>
      <c r="E97" s="23">
        <v>6210.56</v>
      </c>
      <c r="F97" s="22">
        <v>27</v>
      </c>
      <c r="G97" s="3">
        <v>715935</v>
      </c>
      <c r="H97" s="23">
        <v>6339.88</v>
      </c>
      <c r="I97" s="22">
        <f t="shared" si="2"/>
        <v>-1</v>
      </c>
      <c r="J97" s="3">
        <f t="shared" si="2"/>
        <v>-6845</v>
      </c>
      <c r="K97" s="23">
        <f t="shared" si="2"/>
        <v>129.3199999999997</v>
      </c>
      <c r="L97" s="17">
        <f t="shared" si="3"/>
        <v>0.02082259892827695</v>
      </c>
    </row>
    <row r="98" spans="1:12" ht="12" customHeight="1" thickBot="1">
      <c r="A98" s="6">
        <v>93</v>
      </c>
      <c r="B98" s="7" t="s">
        <v>92</v>
      </c>
      <c r="C98" s="22">
        <v>383</v>
      </c>
      <c r="D98" s="3">
        <v>23815621</v>
      </c>
      <c r="E98" s="23">
        <v>380135.54</v>
      </c>
      <c r="F98" s="22">
        <v>385</v>
      </c>
      <c r="G98" s="3">
        <v>24447913</v>
      </c>
      <c r="H98" s="23">
        <v>392004.68</v>
      </c>
      <c r="I98" s="22">
        <f t="shared" si="2"/>
        <v>2</v>
      </c>
      <c r="J98" s="3">
        <f t="shared" si="2"/>
        <v>632292</v>
      </c>
      <c r="K98" s="23">
        <f t="shared" si="2"/>
        <v>11869.140000000014</v>
      </c>
      <c r="L98" s="17">
        <f t="shared" si="3"/>
        <v>0.03122344203859501</v>
      </c>
    </row>
    <row r="99" spans="1:12" s="38" customFormat="1" ht="13.5" thickTop="1">
      <c r="A99" s="56"/>
      <c r="B99" s="57" t="s">
        <v>93</v>
      </c>
      <c r="C99" s="58">
        <f>SUM(C6:C98)</f>
        <v>48054</v>
      </c>
      <c r="D99" s="59">
        <f>SUM(D6:D98)</f>
        <v>3558485571</v>
      </c>
      <c r="E99" s="60">
        <f>SUM(E6:E98)</f>
        <v>71588955.74000001</v>
      </c>
      <c r="F99" s="58">
        <f aca="true" t="shared" si="4" ref="F99:K99">SUM(F6:F98)</f>
        <v>48742</v>
      </c>
      <c r="G99" s="59">
        <f t="shared" si="4"/>
        <v>3738847483.22</v>
      </c>
      <c r="H99" s="60">
        <f t="shared" si="4"/>
        <v>74641716.91</v>
      </c>
      <c r="I99" s="58">
        <f t="shared" si="4"/>
        <v>688</v>
      </c>
      <c r="J99" s="59">
        <f t="shared" si="4"/>
        <v>180361912.22</v>
      </c>
      <c r="K99" s="60">
        <f t="shared" si="4"/>
        <v>3052761.17</v>
      </c>
      <c r="L99" s="61">
        <f t="shared" si="3"/>
        <v>0.04264290683450032</v>
      </c>
    </row>
    <row r="100" spans="2:12" ht="12.75" customHeight="1">
      <c r="B100" s="30"/>
      <c r="C100" s="30"/>
      <c r="D100" s="30"/>
      <c r="E100" s="31"/>
      <c r="F100" s="30"/>
      <c r="G100" s="30"/>
      <c r="H100" s="31"/>
      <c r="I100" s="30"/>
      <c r="J100" s="30"/>
      <c r="K100" s="31"/>
      <c r="L100" s="18"/>
    </row>
    <row r="101" spans="2:12" ht="12.75">
      <c r="B101" s="30"/>
      <c r="C101" s="30"/>
      <c r="D101" s="30"/>
      <c r="E101" s="31"/>
      <c r="F101" s="30"/>
      <c r="G101" s="30"/>
      <c r="H101" s="31"/>
      <c r="I101" s="30"/>
      <c r="J101" s="30"/>
      <c r="K101" s="31"/>
      <c r="L101" s="18"/>
    </row>
    <row r="102" spans="2:12" ht="15">
      <c r="B102" s="18"/>
      <c r="C102" s="30"/>
      <c r="D102" s="33"/>
      <c r="E102" s="33"/>
      <c r="F102" s="33"/>
      <c r="G102" s="34"/>
      <c r="H102" s="34"/>
      <c r="I102" s="34"/>
      <c r="J102" s="18"/>
      <c r="K102" s="32"/>
      <c r="L102" s="18"/>
    </row>
    <row r="103" spans="2:12" ht="15">
      <c r="B103" s="18"/>
      <c r="C103" s="30"/>
      <c r="D103" s="33"/>
      <c r="E103" s="33"/>
      <c r="F103" s="33"/>
      <c r="G103" s="34"/>
      <c r="H103" s="34"/>
      <c r="I103" s="34"/>
      <c r="J103" s="18"/>
      <c r="K103" s="32"/>
      <c r="L103" s="18"/>
    </row>
    <row r="104" spans="2:12" ht="12.75" customHeight="1">
      <c r="B104" s="18"/>
      <c r="C104" s="30"/>
      <c r="D104" s="33"/>
      <c r="E104" s="33"/>
      <c r="F104" s="33"/>
      <c r="G104" s="34"/>
      <c r="H104" s="34"/>
      <c r="I104" s="34"/>
      <c r="J104" s="18"/>
      <c r="K104" s="32"/>
      <c r="L104" s="18"/>
    </row>
    <row r="105" spans="2:12" ht="12.75" customHeight="1">
      <c r="B105" s="33"/>
      <c r="C105" s="33"/>
      <c r="D105" s="33"/>
      <c r="E105" s="33"/>
      <c r="F105" s="33"/>
      <c r="G105" s="33"/>
      <c r="H105" s="33"/>
      <c r="I105" s="33"/>
      <c r="J105" s="18"/>
      <c r="K105" s="32"/>
      <c r="L105" s="18"/>
    </row>
    <row r="106" spans="2:9" ht="12.75" customHeight="1">
      <c r="B106" s="20"/>
      <c r="C106" s="20"/>
      <c r="D106" s="20"/>
      <c r="E106" s="20"/>
      <c r="F106" s="20"/>
      <c r="G106" s="20"/>
      <c r="H106" s="20"/>
      <c r="I106" s="20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64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2014-02-12T16:41:31Z</cp:lastPrinted>
  <dcterms:created xsi:type="dcterms:W3CDTF">2002-02-14T17:34:37Z</dcterms:created>
  <dcterms:modified xsi:type="dcterms:W3CDTF">2017-02-09T20:44:15Z</dcterms:modified>
  <cp:category/>
  <cp:version/>
  <cp:contentType/>
  <cp:contentStatus/>
</cp:coreProperties>
</file>