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275" windowHeight="9405" tabRatio="599" activeTab="0"/>
  </bookViews>
  <sheets>
    <sheet name="table 14 pg1" sheetId="1" r:id="rId1"/>
    <sheet name="table 14 pg2" sheetId="2" r:id="rId2"/>
    <sheet name="table 14 pg3" sheetId="3" r:id="rId3"/>
    <sheet name="table 14 pg4" sheetId="4" r:id="rId4"/>
    <sheet name="table 14 pg5" sheetId="5" r:id="rId5"/>
    <sheet name="table 14 pg6" sheetId="6" r:id="rId6"/>
    <sheet name="table 14 pg7" sheetId="7" r:id="rId7"/>
    <sheet name="table 14 pg8" sheetId="8" r:id="rId8"/>
    <sheet name="table 14 pg9" sheetId="9" r:id="rId9"/>
    <sheet name="table 14 pg10" sheetId="10" r:id="rId10"/>
    <sheet name="table 14 pg11" sheetId="11" r:id="rId11"/>
    <sheet name="table 14 pg12" sheetId="12" r:id="rId12"/>
    <sheet name="Sheet5" sheetId="13" r:id="rId13"/>
  </sheets>
  <definedNames>
    <definedName name="_xlnm.Print_Area" localSheetId="0">'table 14 pg1'!$A$1:$G$41</definedName>
    <definedName name="_xlnm.Print_Area" localSheetId="9">'table 14 pg10'!$A$1:$G$45</definedName>
    <definedName name="_xlnm.Print_Area" localSheetId="10">'table 14 pg11'!$A$1:$G$51</definedName>
    <definedName name="_xlnm.Print_Area" localSheetId="11">'table 14 pg12'!$A$1:$G$46</definedName>
    <definedName name="_xlnm.Print_Area" localSheetId="1">'table 14 pg2'!$A$1:$G$47</definedName>
    <definedName name="_xlnm.Print_Area" localSheetId="2">'table 14 pg3'!$A$1:$G$49</definedName>
    <definedName name="_xlnm.Print_Area" localSheetId="3">'table 14 pg4'!$A$1:$G$48</definedName>
    <definedName name="_xlnm.Print_Area" localSheetId="4">'table 14 pg5'!$A$1:$G$49</definedName>
    <definedName name="_xlnm.Print_Area" localSheetId="5">'table 14 pg6'!$A$1:$G$52</definedName>
    <definedName name="_xlnm.Print_Area" localSheetId="6">'table 14 pg7'!$A$1:$G$52</definedName>
    <definedName name="_xlnm.Print_Area" localSheetId="7">'table 14 pg8'!$A$1:$G$50</definedName>
    <definedName name="_xlnm.Print_Area" localSheetId="8">'table 14 pg9'!$A$1:$G$45</definedName>
    <definedName name="wrn.tb13out.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</definedNames>
  <calcPr fullCalcOnLoad="1"/>
</workbook>
</file>

<file path=xl/sharedStrings.xml><?xml version="1.0" encoding="utf-8"?>
<sst xmlns="http://schemas.openxmlformats.org/spreadsheetml/2006/main" count="1403" uniqueCount="397">
  <si>
    <t>County</t>
  </si>
  <si>
    <t>Base School</t>
  </si>
  <si>
    <t>Number &amp; Name</t>
  </si>
  <si>
    <t>Base School District</t>
  </si>
  <si>
    <t>Tax Rate</t>
  </si>
  <si>
    <t>01-0003</t>
  </si>
  <si>
    <t>ADAMS</t>
  </si>
  <si>
    <t>HALL</t>
  </si>
  <si>
    <t>KEARNEY</t>
  </si>
  <si>
    <t>01-0018</t>
  </si>
  <si>
    <t>ANTELOPE</t>
  </si>
  <si>
    <t>HOLT</t>
  </si>
  <si>
    <t>KNOX</t>
  </si>
  <si>
    <t>Bond</t>
  </si>
  <si>
    <t>Code</t>
  </si>
  <si>
    <t>KENESAW 3 BOND</t>
  </si>
  <si>
    <t>School Bond Total</t>
  </si>
  <si>
    <t>HASTINGS 18 BOND</t>
  </si>
  <si>
    <t>10-0002</t>
  </si>
  <si>
    <t>GIBBON 2 BOND</t>
  </si>
  <si>
    <t>BUFFALO</t>
  </si>
  <si>
    <t>10-0007</t>
  </si>
  <si>
    <t>KEARNEY 7 BOND 2009</t>
  </si>
  <si>
    <t>PHELPS</t>
  </si>
  <si>
    <t>KEARNEY 7 BOND 2013</t>
  </si>
  <si>
    <t>10-0009</t>
  </si>
  <si>
    <t>School Bond Value</t>
  </si>
  <si>
    <t>School Bond Taxes</t>
  </si>
  <si>
    <t>ELM CREEK 9 BOND 2008</t>
  </si>
  <si>
    <t>DAWSON</t>
  </si>
  <si>
    <t>10-0019</t>
  </si>
  <si>
    <t>SHELTON 19 BOND</t>
  </si>
  <si>
    <t>SHERMAN</t>
  </si>
  <si>
    <t>10-0105</t>
  </si>
  <si>
    <t>PLEASANTON 105 BOND 2013</t>
  </si>
  <si>
    <t>10-0119</t>
  </si>
  <si>
    <t>AMHERST 119 BOND</t>
  </si>
  <si>
    <t>AMHERST 119 AFFIL BOND 9-12</t>
  </si>
  <si>
    <t>11-0014</t>
  </si>
  <si>
    <t>OAKLAND-CRAIG 14 BOND 2012</t>
  </si>
  <si>
    <t>BURT</t>
  </si>
  <si>
    <t>CUMING</t>
  </si>
  <si>
    <t>DODGE</t>
  </si>
  <si>
    <t>12-0056</t>
  </si>
  <si>
    <t>BUTLER</t>
  </si>
  <si>
    <t>SAUNDERS</t>
  </si>
  <si>
    <t>SEWARD</t>
  </si>
  <si>
    <t>DAVID CITY 56 9-12 QCPUF BOND</t>
  </si>
  <si>
    <t>DAVID CITY 56  9-12 QCPUF BOND</t>
  </si>
  <si>
    <t>PLATTE</t>
  </si>
  <si>
    <t>DAVID CITY 56 ELEM QCPUF BOND</t>
  </si>
  <si>
    <t>13-0001</t>
  </si>
  <si>
    <t>PLATTSMOUTH 1 BOND K-8</t>
  </si>
  <si>
    <t>CASS</t>
  </si>
  <si>
    <t>PLATTSMOUTH 1 BOND 9-12</t>
  </si>
  <si>
    <t>13-0022</t>
  </si>
  <si>
    <t>WEEPING WATER 22 BOND 2013</t>
  </si>
  <si>
    <t>13-0032</t>
  </si>
  <si>
    <t>LOUISVILLE 32 BOND</t>
  </si>
  <si>
    <t>SARPY</t>
  </si>
  <si>
    <t>13-0056</t>
  </si>
  <si>
    <t>CONESTOGA 56 BOND</t>
  </si>
  <si>
    <t>OTOE</t>
  </si>
  <si>
    <t>13-0097</t>
  </si>
  <si>
    <t>ELMWOOD-MURDOCK 97 BOND 2008</t>
  </si>
  <si>
    <t>CEDAR</t>
  </si>
  <si>
    <t>DIXON</t>
  </si>
  <si>
    <t>WAYNE</t>
  </si>
  <si>
    <t>17-0001</t>
  </si>
  <si>
    <t>CHEYENNE</t>
  </si>
  <si>
    <t>SIDNEY 1 QCPUF BND 2011-2017</t>
  </si>
  <si>
    <t>SIDNEY 1 HS BOND 2007</t>
  </si>
  <si>
    <t>19-0058</t>
  </si>
  <si>
    <t>CLARKSON 58 BOND K-8</t>
  </si>
  <si>
    <t>COLFAX</t>
  </si>
  <si>
    <t>STANTON</t>
  </si>
  <si>
    <t>CLARKSON 58 BOND 9-12</t>
  </si>
  <si>
    <t>19-0123</t>
  </si>
  <si>
    <t>SCHUYLER CENTRAL 123 BOND 2007</t>
  </si>
  <si>
    <t>20-0001</t>
  </si>
  <si>
    <t>WEST POINT 1 BOND 2007</t>
  </si>
  <si>
    <t>THURSTON</t>
  </si>
  <si>
    <t>20-0030</t>
  </si>
  <si>
    <t>WISNER-PILGER 30 BOND K-8</t>
  </si>
  <si>
    <t>WISNER-PILGER 30 BOND 9-12</t>
  </si>
  <si>
    <t>21-0015</t>
  </si>
  <si>
    <t>ANSELMO-MERNA 15 BOND</t>
  </si>
  <si>
    <t>BLAINE</t>
  </si>
  <si>
    <t>CUSTER</t>
  </si>
  <si>
    <t>21-0025</t>
  </si>
  <si>
    <t>BROKEN BOW 25 BOND</t>
  </si>
  <si>
    <t>22-0011</t>
  </si>
  <si>
    <t>SO SIOUX CITY 11 BOND</t>
  </si>
  <si>
    <t>DAKOTA</t>
  </si>
  <si>
    <t>GOSPER</t>
  </si>
  <si>
    <t>24-0011</t>
  </si>
  <si>
    <t>COZAD 11 BOND K-8</t>
  </si>
  <si>
    <t>24-0020</t>
  </si>
  <si>
    <t>GOTHENBURG 20 BOND 9-12</t>
  </si>
  <si>
    <t>LINCOLN</t>
  </si>
  <si>
    <t>GOTHENBURG 20 BOND K-8</t>
  </si>
  <si>
    <t>25-0095</t>
  </si>
  <si>
    <t>SOUTH PLATTE 95 BOND 2014</t>
  </si>
  <si>
    <t>DEUEL</t>
  </si>
  <si>
    <t>GARDEN</t>
  </si>
  <si>
    <t>KEITH</t>
  </si>
  <si>
    <t>PERKINS</t>
  </si>
  <si>
    <t>26-0001</t>
  </si>
  <si>
    <t>PONCA 1 BOND 2009</t>
  </si>
  <si>
    <t>26-0070</t>
  </si>
  <si>
    <t>ALLEN 70 BOND</t>
  </si>
  <si>
    <t>27-0001</t>
  </si>
  <si>
    <t>FREMONT 1 BOND 9-12</t>
  </si>
  <si>
    <t>FREMONT 1 BOND 2 2010</t>
  </si>
  <si>
    <t>FREMONT 1 BOND 1 2010</t>
  </si>
  <si>
    <t>FREMONT 1 BOND K-8</t>
  </si>
  <si>
    <t>FREMONT 1 BOND all bonds</t>
  </si>
  <si>
    <t>DOUGLAS</t>
  </si>
  <si>
    <t>27-0594</t>
  </si>
  <si>
    <t>LOGAN VIEW 594 BOND 2010</t>
  </si>
  <si>
    <t>WASHINGTON</t>
  </si>
  <si>
    <t>27-0595</t>
  </si>
  <si>
    <t>NORTH BEND CNTRL 595 BOND 2013</t>
  </si>
  <si>
    <t>28-0001</t>
  </si>
  <si>
    <t>OMAHA 1 BOND</t>
  </si>
  <si>
    <t>28-0010</t>
  </si>
  <si>
    <t>ELKHORN 10 BOND  NB(41)  (008)</t>
  </si>
  <si>
    <t>ELKHORN 10 BOND 10 NB (006)</t>
  </si>
  <si>
    <t>ELKHORN 10 BOND B2 (007)</t>
  </si>
  <si>
    <t>ELKHORN 10 BOND 10 (010)</t>
  </si>
  <si>
    <t>ELKHORN 10 BOND B1 (009)</t>
  </si>
  <si>
    <t>28-0017</t>
  </si>
  <si>
    <t>MILLARD 17 BOND</t>
  </si>
  <si>
    <t>28-0054</t>
  </si>
  <si>
    <t>RALSTON 54 BOND</t>
  </si>
  <si>
    <t>28-0059</t>
  </si>
  <si>
    <t>BENNINGTON 59 BOND</t>
  </si>
  <si>
    <t>28-0066</t>
  </si>
  <si>
    <t>WESTSIDE 66 BOND</t>
  </si>
  <si>
    <t>33-0540</t>
  </si>
  <si>
    <t>SOUTHERN VALLEY 540 BOND</t>
  </si>
  <si>
    <t>FURNAS</t>
  </si>
  <si>
    <t>HARLAN</t>
  </si>
  <si>
    <t>34-0001</t>
  </si>
  <si>
    <t>SOUTHERN 1 BOND</t>
  </si>
  <si>
    <t>GAGE</t>
  </si>
  <si>
    <t>PAWNEE</t>
  </si>
  <si>
    <t>34-0034</t>
  </si>
  <si>
    <t>JOHNSON</t>
  </si>
  <si>
    <t>LANCASTER</t>
  </si>
  <si>
    <t>37-0030</t>
  </si>
  <si>
    <t>ELWOOD 30 BOND K-8</t>
  </si>
  <si>
    <t>FRONTIER</t>
  </si>
  <si>
    <t>ELWOOD 30 BOND 9-12 (dist 15)</t>
  </si>
  <si>
    <t>ELWOOD 30 BOND 9-12</t>
  </si>
  <si>
    <t>39-0010</t>
  </si>
  <si>
    <t>BOONE</t>
  </si>
  <si>
    <t>GREELEY</t>
  </si>
  <si>
    <t>HOWARD</t>
  </si>
  <si>
    <t>NANCE</t>
  </si>
  <si>
    <t>GREELEY-WOLBACH 10 BOND 2014</t>
  </si>
  <si>
    <t>39-0501</t>
  </si>
  <si>
    <t>NORTH LOUP SCOTIA 1J BOND 2014</t>
  </si>
  <si>
    <t>VALLEY</t>
  </si>
  <si>
    <t>40-0002</t>
  </si>
  <si>
    <t>GRAND ISLAND 2 - 4TH BOND</t>
  </si>
  <si>
    <t>MERRICK</t>
  </si>
  <si>
    <t>GRAND ISLAND 2 - 2ND BOND</t>
  </si>
  <si>
    <t>GRAND ISLAND 2 BOND 2014</t>
  </si>
  <si>
    <t>40-0082</t>
  </si>
  <si>
    <t>NORTHWEST 82 6TH BOND</t>
  </si>
  <si>
    <t>40-0083</t>
  </si>
  <si>
    <t>WOOD RIVER HIGH 83 BOND</t>
  </si>
  <si>
    <t>41-0504</t>
  </si>
  <si>
    <t>AURORA 4R BOND (2006)</t>
  </si>
  <si>
    <t>HAMILTON</t>
  </si>
  <si>
    <t>43-0079</t>
  </si>
  <si>
    <t>HAYES CENTER 79 BOND</t>
  </si>
  <si>
    <t>HAYES</t>
  </si>
  <si>
    <t>HITCHCOCK</t>
  </si>
  <si>
    <t>44-0070</t>
  </si>
  <si>
    <t>HITCHCOCK COUNTY SCH70 BOND</t>
  </si>
  <si>
    <t>RED WILLOW</t>
  </si>
  <si>
    <t>45-0239</t>
  </si>
  <si>
    <t>WEST HOLT 239 BOND 2008</t>
  </si>
  <si>
    <t>46-0001</t>
  </si>
  <si>
    <t>MULLEN 1 BOND</t>
  </si>
  <si>
    <t>CHERRY</t>
  </si>
  <si>
    <t>HOOKER</t>
  </si>
  <si>
    <t>THOMAS</t>
  </si>
  <si>
    <t>47-0001</t>
  </si>
  <si>
    <t>ST PAUL 1 BOND 2009</t>
  </si>
  <si>
    <t>49-0033</t>
  </si>
  <si>
    <t>STERLING 33 BOND</t>
  </si>
  <si>
    <t>NEMAHA</t>
  </si>
  <si>
    <t>50-0501</t>
  </si>
  <si>
    <t>AXTELL R1 BOND 9-12</t>
  </si>
  <si>
    <t>AXTELL R1 BOND K-8</t>
  </si>
  <si>
    <t>51-0001</t>
  </si>
  <si>
    <t>OGALLALA 1 BOND 2013</t>
  </si>
  <si>
    <t>51-0006</t>
  </si>
  <si>
    <t>PAXTON 6 BOND 2010</t>
  </si>
  <si>
    <t>54-0501</t>
  </si>
  <si>
    <t>NIOBRARA 1R (2013)</t>
  </si>
  <si>
    <t>54-0583</t>
  </si>
  <si>
    <t>VERDIGRE 83 BOND 2009</t>
  </si>
  <si>
    <t>VERDIGRE 83 BOND (2009)</t>
  </si>
  <si>
    <t>55-0001</t>
  </si>
  <si>
    <t>LINCOLN 1 1999 BOND  9-12</t>
  </si>
  <si>
    <t>LINCOLN 1 BOND 2014</t>
  </si>
  <si>
    <t>LINCOLN 1 BOND 2006</t>
  </si>
  <si>
    <t>55-0145</t>
  </si>
  <si>
    <t>WAVERLY 145 QCPUF BOND 2010</t>
  </si>
  <si>
    <t>WAVERLY 145 QCPUF BOND 2012</t>
  </si>
  <si>
    <t>WAVERLY 145 BOND 9-12  2005</t>
  </si>
  <si>
    <t>WAVERLY 145 BOND K-8   2004</t>
  </si>
  <si>
    <t>WAVERLY 145 QCPUF BOND 2013</t>
  </si>
  <si>
    <t>WAVERLY 145 BOND K-8   2005</t>
  </si>
  <si>
    <t>55-0148</t>
  </si>
  <si>
    <t>55-0160</t>
  </si>
  <si>
    <t>NORRIS 160  9-12 QCPUF BOND</t>
  </si>
  <si>
    <t>NORRIS 160 BOND 2012</t>
  </si>
  <si>
    <t>NORRIS 160 NONAFF BOND 2004</t>
  </si>
  <si>
    <t>55-0161</t>
  </si>
  <si>
    <t>56-0001</t>
  </si>
  <si>
    <t>NORTH PLATTE 1 BOND</t>
  </si>
  <si>
    <t>56-0006</t>
  </si>
  <si>
    <t>BRADY 6 BOND</t>
  </si>
  <si>
    <t>56-0044</t>
  </si>
  <si>
    <t>COUNTY CENTER 44 BOND</t>
  </si>
  <si>
    <t>56-0055</t>
  </si>
  <si>
    <t>SUTHERLAND 55 BOND</t>
  </si>
  <si>
    <t>56-0565</t>
  </si>
  <si>
    <t>WALLACE 65R BOND</t>
  </si>
  <si>
    <t>59-0001</t>
  </si>
  <si>
    <t>MADISON 1 BOND 2008</t>
  </si>
  <si>
    <t>MADISON</t>
  </si>
  <si>
    <t>59-0002</t>
  </si>
  <si>
    <t>NORFOLK 2 BOND 9-12</t>
  </si>
  <si>
    <t>PIERCE</t>
  </si>
  <si>
    <t>NORFOLK 2 BOND K-8</t>
  </si>
  <si>
    <t>59-0005</t>
  </si>
  <si>
    <t>BATTLE CREEK 5 BOND K-8</t>
  </si>
  <si>
    <t>BATTLE CREEK 5 BOND 9-12</t>
  </si>
  <si>
    <t>61-0004</t>
  </si>
  <si>
    <t>CENTRAL CITY 4 BOND 2008</t>
  </si>
  <si>
    <t>62-0021</t>
  </si>
  <si>
    <t>BAYARD 21 BOND 2008</t>
  </si>
  <si>
    <t>BANNER</t>
  </si>
  <si>
    <t>BOX BUTTE</t>
  </si>
  <si>
    <t>MORRILL</t>
  </si>
  <si>
    <t>SCOTTS BLUFF</t>
  </si>
  <si>
    <t>64-0023</t>
  </si>
  <si>
    <t>JOHNSON-BROCK 23 AFF BOND 9-12</t>
  </si>
  <si>
    <t>RICHARDSON</t>
  </si>
  <si>
    <t>JOHNSON-BROCK 23 BOND K-8</t>
  </si>
  <si>
    <t>64-0029</t>
  </si>
  <si>
    <t>AUBURN 29 BOND 2008</t>
  </si>
  <si>
    <t>65-0011</t>
  </si>
  <si>
    <t>SUPERIOR 11 BOND 2010</t>
  </si>
  <si>
    <t>NUCKOLLS</t>
  </si>
  <si>
    <t>THAYER</t>
  </si>
  <si>
    <t>WEBSTER</t>
  </si>
  <si>
    <t>66-0027</t>
  </si>
  <si>
    <t>SYRACUSE-DUNBR-AVCA 27 BOND 08</t>
  </si>
  <si>
    <t>66-0111</t>
  </si>
  <si>
    <t>NEBRASKA CITY 111 BOND 2007</t>
  </si>
  <si>
    <t>66-0501</t>
  </si>
  <si>
    <t>69-0044</t>
  </si>
  <si>
    <t>HOLDREDGE 44 BOND 2014</t>
  </si>
  <si>
    <t>69-0054</t>
  </si>
  <si>
    <t>BERTRAND 54 BOND 2007</t>
  </si>
  <si>
    <t>69-0055</t>
  </si>
  <si>
    <t>LOOMIS 55 BOND 2007</t>
  </si>
  <si>
    <t>71-0001</t>
  </si>
  <si>
    <t>COLUMBUS 1 BOND</t>
  </si>
  <si>
    <t>POLK</t>
  </si>
  <si>
    <t>71-0005</t>
  </si>
  <si>
    <t>LAKEVIEW 5 BOND 2011</t>
  </si>
  <si>
    <t>71-0067</t>
  </si>
  <si>
    <t>HUMPHREY 67 BOND 2014</t>
  </si>
  <si>
    <t>HUMPHREY 67 BOND 9-12</t>
  </si>
  <si>
    <t>HUMPHREY 67 BOND K-8</t>
  </si>
  <si>
    <t>72-0015</t>
  </si>
  <si>
    <t>CROSS COUNTY 15 BOND</t>
  </si>
  <si>
    <t>YORK</t>
  </si>
  <si>
    <t>73-0017</t>
  </si>
  <si>
    <t>MCCOOK 17 BOND</t>
  </si>
  <si>
    <t>73-0179</t>
  </si>
  <si>
    <t>SOUTHWEST 179 BOND K-8</t>
  </si>
  <si>
    <t>SOUTHWEST 179 BOND 9-12</t>
  </si>
  <si>
    <t>74-0056</t>
  </si>
  <si>
    <t>FALLS CITY 56 BOND</t>
  </si>
  <si>
    <t>76-0002</t>
  </si>
  <si>
    <t>SALINE</t>
  </si>
  <si>
    <t>CRETE 2 BOND 2013</t>
  </si>
  <si>
    <t>76-0044</t>
  </si>
  <si>
    <t>DORCHESTER 44 BOND 2007</t>
  </si>
  <si>
    <t>76-0068</t>
  </si>
  <si>
    <t>FRIEND 68 BOND 2009</t>
  </si>
  <si>
    <t>FILLMORE</t>
  </si>
  <si>
    <t>FRIEND 68  BOND 2009</t>
  </si>
  <si>
    <t>76-0082</t>
  </si>
  <si>
    <t>WILB-CLAT 82 AFFIL BOND 2003</t>
  </si>
  <si>
    <t>WILB-CLAT 82 ELEM BOND 2003</t>
  </si>
  <si>
    <t>77-0027</t>
  </si>
  <si>
    <t>PAPILLION-LA VISTA 27 BOND 4</t>
  </si>
  <si>
    <t>PAPILLION-LA VISTA 27 BOND 5</t>
  </si>
  <si>
    <t>PAPILLION-LA VISTA 27 BOND 3</t>
  </si>
  <si>
    <t>77-0037</t>
  </si>
  <si>
    <t>GRETNA 37 BOND</t>
  </si>
  <si>
    <t>77-0046</t>
  </si>
  <si>
    <t>78-0001</t>
  </si>
  <si>
    <t>78-0009</t>
  </si>
  <si>
    <t>YUTAN 9 BOND K-8</t>
  </si>
  <si>
    <t>78-0039</t>
  </si>
  <si>
    <t>WAHOO 39  BOND K-8</t>
  </si>
  <si>
    <t>79-0016</t>
  </si>
  <si>
    <t>GERING 16 BOND 2011</t>
  </si>
  <si>
    <t>79-0032</t>
  </si>
  <si>
    <t>SCOTTSBLUFF 32 BOND 2009</t>
  </si>
  <si>
    <t>80-0005</t>
  </si>
  <si>
    <t>MILFORD 5 BOND 9-12</t>
  </si>
  <si>
    <t>MILFORD 5 BOND</t>
  </si>
  <si>
    <t>80-0009</t>
  </si>
  <si>
    <t>SEWARD 9 MS BOND 2010</t>
  </si>
  <si>
    <t>80-0567</t>
  </si>
  <si>
    <t>CENTENNIAL 67R BOND 2007</t>
  </si>
  <si>
    <t>87-0001</t>
  </si>
  <si>
    <t>PENDER 1 BOND K-8</t>
  </si>
  <si>
    <t>PENDER 1 BOND 9-12</t>
  </si>
  <si>
    <t>87-0016</t>
  </si>
  <si>
    <t>UMO N HO NATION SCH 16 BOND</t>
  </si>
  <si>
    <t>88-0005</t>
  </si>
  <si>
    <t>ORD 5 BOND 2010</t>
  </si>
  <si>
    <t>GARFIELD</t>
  </si>
  <si>
    <t>89-0001</t>
  </si>
  <si>
    <t>BLAIR 1 BOND</t>
  </si>
  <si>
    <t>89-0003</t>
  </si>
  <si>
    <t>FORT CALHOUN 3 BOND 2013</t>
  </si>
  <si>
    <t>89-0024</t>
  </si>
  <si>
    <t>ARLINGTON 24 BOND 2007</t>
  </si>
  <si>
    <t>90-0017</t>
  </si>
  <si>
    <t>WAYNE 17 BOND</t>
  </si>
  <si>
    <t>91-0074</t>
  </si>
  <si>
    <t>BLUE HILL 74 BOND</t>
  </si>
  <si>
    <t>CLAY</t>
  </si>
  <si>
    <t>92-0045</t>
  </si>
  <si>
    <t>WHEELER CENTRAL 45 BOND 2010</t>
  </si>
  <si>
    <t>WHEELER</t>
  </si>
  <si>
    <t>93-0012</t>
  </si>
  <si>
    <t>YORK 12 BOND</t>
  </si>
  <si>
    <t>93-0083</t>
  </si>
  <si>
    <t>MCCOOL JUNCTION 83 BOND 2010</t>
  </si>
  <si>
    <t>06-0001</t>
  </si>
  <si>
    <t>BOONE CENTRAL 1 BOND 2015</t>
  </si>
  <si>
    <t>24-0101</t>
  </si>
  <si>
    <t>SUMNER-EDYVL-MLR 101 BOND 2015</t>
  </si>
  <si>
    <t>FREEMAN 34 BOND</t>
  </si>
  <si>
    <t>GRAND ISLAND 2 - 5TH BOND 2014</t>
  </si>
  <si>
    <t>50-0503</t>
  </si>
  <si>
    <t>MINDEN R3 BOND 2015</t>
  </si>
  <si>
    <t>FRANKLIN</t>
  </si>
  <si>
    <t>WAVERLY 145 BOND 2015</t>
  </si>
  <si>
    <t>RAYMOND 161 BOND 7-12</t>
  </si>
  <si>
    <t>62-0063</t>
  </si>
  <si>
    <t>BRIDGEPORT 63 BOND 2014</t>
  </si>
  <si>
    <t>72-0032</t>
  </si>
  <si>
    <t>SHELBY-RISING CTY 32 BOND 2015</t>
  </si>
  <si>
    <t>ASHLAND-GREENWOOD 1 BOND K-12</t>
  </si>
  <si>
    <t>ASHLAND-GRNWD 1 BOND 2009-2012</t>
  </si>
  <si>
    <t>01-0090</t>
  </si>
  <si>
    <t>ADAMS CENTRAL 90 BOND 2016</t>
  </si>
  <si>
    <t>ELM CREEK 9 BOND K-12 2008</t>
  </si>
  <si>
    <t>14-0101</t>
  </si>
  <si>
    <t>WYNOT 101 BOND 2016</t>
  </si>
  <si>
    <t>NORTHBEND CNTRL 595 BOND 2013</t>
  </si>
  <si>
    <t>33-0018</t>
  </si>
  <si>
    <t>ARAPAHOE 18 BOND</t>
  </si>
  <si>
    <t>ARAPAHOE 18 BOND 2016</t>
  </si>
  <si>
    <t>41-0091</t>
  </si>
  <si>
    <t>HAMPTON 91 BOND 2016</t>
  </si>
  <si>
    <t>WAVERLY 145 BOND 2016</t>
  </si>
  <si>
    <t>56-0007</t>
  </si>
  <si>
    <t>MAXWELL 7 BOND 2016</t>
  </si>
  <si>
    <t>59-0080</t>
  </si>
  <si>
    <t>ELKHORN VALLEY 80 BOND 2016</t>
  </si>
  <si>
    <t>ELKHORN VALLEY 89 BOND 2016</t>
  </si>
  <si>
    <t>PALMYRA OR1 BOND 2016</t>
  </si>
  <si>
    <t>77-0001</t>
  </si>
  <si>
    <t>BELLEVUE 1 BOND</t>
  </si>
  <si>
    <t>SPRINGFIELD PLATTEVIEW 46 BOND</t>
  </si>
  <si>
    <t>MALCOLM 148 BOND 2017</t>
  </si>
  <si>
    <t>MALCOM 148 BOND 2017</t>
  </si>
  <si>
    <t>NORRIS 160  QCPUF BOND 2017</t>
  </si>
  <si>
    <t>Table 14 School District Bonds 2017-2018</t>
  </si>
  <si>
    <t>State Totals - School Bond Taxes Levied  (bonds voted on by patrons)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</si>
</sst>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_);[Red]\(0\)"/>
    <numFmt numFmtId="166" formatCode="#,##0.000000"/>
    <numFmt numFmtId="167" formatCode="0.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" fontId="2" fillId="0" borderId="0" xfId="0" applyNumberFormat="1" applyFont="1" applyAlignment="1">
      <alignment horizontal="centerContinuous"/>
    </xf>
    <xf numFmtId="38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1" fontId="5" fillId="0" borderId="10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165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38" fontId="5" fillId="0" borderId="12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/>
    </xf>
    <xf numFmtId="1" fontId="6" fillId="0" borderId="15" xfId="0" applyNumberFormat="1" applyFont="1" applyFill="1" applyBorder="1" applyAlignment="1">
      <alignment horizontal="left"/>
    </xf>
    <xf numFmtId="38" fontId="6" fillId="0" borderId="11" xfId="0" applyNumberFormat="1" applyFont="1" applyFill="1" applyBorder="1" applyAlignment="1">
      <alignment horizontal="right"/>
    </xf>
    <xf numFmtId="166" fontId="6" fillId="0" borderId="11" xfId="0" applyNumberFormat="1" applyFont="1" applyFill="1" applyBorder="1" applyAlignment="1">
      <alignment horizontal="center"/>
    </xf>
    <xf numFmtId="8" fontId="6" fillId="0" borderId="11" xfId="0" applyNumberFormat="1" applyFont="1" applyFill="1" applyBorder="1" applyAlignment="1">
      <alignment horizontal="right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38" fontId="6" fillId="0" borderId="18" xfId="0" applyNumberFormat="1" applyFont="1" applyFill="1" applyBorder="1" applyAlignment="1">
      <alignment horizontal="right"/>
    </xf>
    <xf numFmtId="166" fontId="6" fillId="0" borderId="18" xfId="0" applyNumberFormat="1" applyFont="1" applyFill="1" applyBorder="1" applyAlignment="1">
      <alignment horizontal="center"/>
    </xf>
    <xf numFmtId="40" fontId="6" fillId="0" borderId="18" xfId="0" applyNumberFormat="1" applyFont="1" applyFill="1" applyBorder="1" applyAlignment="1">
      <alignment horizontal="right"/>
    </xf>
    <xf numFmtId="1" fontId="6" fillId="0" borderId="19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left"/>
    </xf>
    <xf numFmtId="38" fontId="5" fillId="0" borderId="13" xfId="0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 horizontal="center"/>
    </xf>
    <xf numFmtId="40" fontId="5" fillId="0" borderId="13" xfId="0" applyNumberFormat="1" applyFont="1" applyFill="1" applyBorder="1" applyAlignment="1">
      <alignment horizontal="right"/>
    </xf>
    <xf numFmtId="40" fontId="6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6" fillId="0" borderId="20" xfId="0" applyNumberFormat="1" applyFont="1" applyFill="1" applyBorder="1" applyAlignment="1">
      <alignment horizontal="left"/>
    </xf>
    <xf numFmtId="166" fontId="6" fillId="0" borderId="13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3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1" fontId="5" fillId="0" borderId="15" xfId="0" applyNumberFormat="1" applyFont="1" applyBorder="1" applyAlignment="1">
      <alignment/>
    </xf>
    <xf numFmtId="1" fontId="5" fillId="0" borderId="20" xfId="0" applyNumberFormat="1" applyFont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 horizontal="left"/>
    </xf>
    <xf numFmtId="164" fontId="5" fillId="0" borderId="13" xfId="0" applyNumberFormat="1" applyFont="1" applyBorder="1" applyAlignment="1">
      <alignment horizontal="center"/>
    </xf>
    <xf numFmtId="38" fontId="5" fillId="0" borderId="13" xfId="0" applyNumberFormat="1" applyFont="1" applyBorder="1" applyAlignment="1">
      <alignment horizontal="center"/>
    </xf>
    <xf numFmtId="1" fontId="6" fillId="0" borderId="18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38" fontId="5" fillId="0" borderId="18" xfId="0" applyNumberFormat="1" applyFont="1" applyFill="1" applyBorder="1" applyAlignment="1">
      <alignment horizontal="right"/>
    </xf>
    <xf numFmtId="40" fontId="5" fillId="0" borderId="1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5" fillId="0" borderId="18" xfId="0" applyNumberFormat="1" applyFont="1" applyFill="1" applyBorder="1" applyAlignment="1">
      <alignment horizontal="center"/>
    </xf>
    <xf numFmtId="38" fontId="24" fillId="0" borderId="21" xfId="0" applyNumberFormat="1" applyFont="1" applyBorder="1" applyAlignment="1">
      <alignment/>
    </xf>
    <xf numFmtId="164" fontId="24" fillId="0" borderId="21" xfId="0" applyNumberFormat="1" applyFont="1" applyBorder="1" applyAlignment="1">
      <alignment/>
    </xf>
    <xf numFmtId="1" fontId="24" fillId="0" borderId="21" xfId="0" applyNumberFormat="1" applyFont="1" applyBorder="1" applyAlignment="1">
      <alignment/>
    </xf>
    <xf numFmtId="1" fontId="25" fillId="0" borderId="2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8" fontId="6" fillId="0" borderId="18" xfId="0" applyNumberFormat="1" applyFont="1" applyFill="1" applyBorder="1" applyAlignment="1">
      <alignment horizontal="right"/>
    </xf>
    <xf numFmtId="44" fontId="6" fillId="0" borderId="18" xfId="0" applyNumberFormat="1" applyFont="1" applyFill="1" applyBorder="1" applyAlignment="1">
      <alignment horizontal="right"/>
    </xf>
    <xf numFmtId="8" fontId="25" fillId="0" borderId="23" xfId="0" applyNumberFormat="1" applyFont="1" applyBorder="1" applyAlignment="1">
      <alignment/>
    </xf>
    <xf numFmtId="8" fontId="5" fillId="0" borderId="13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00390625" style="33" bestFit="1" customWidth="1"/>
    <col min="2" max="2" width="28.2812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">
        <v>395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v>2017</v>
      </c>
      <c r="F2" s="8" t="s">
        <v>13</v>
      </c>
      <c r="G2" s="7">
        <v>2017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39" t="s">
        <v>5</v>
      </c>
      <c r="B4" s="14" t="s">
        <v>15</v>
      </c>
      <c r="C4" s="12">
        <v>1</v>
      </c>
      <c r="D4" s="13" t="s">
        <v>6</v>
      </c>
      <c r="E4" s="15">
        <v>389900674</v>
      </c>
      <c r="F4" s="16">
        <v>0.079923</v>
      </c>
      <c r="G4" s="17">
        <v>311620.96</v>
      </c>
    </row>
    <row r="5" spans="1:7" ht="12.75">
      <c r="A5" s="40" t="s">
        <v>5</v>
      </c>
      <c r="B5" s="20" t="s">
        <v>15</v>
      </c>
      <c r="C5" s="18">
        <v>40</v>
      </c>
      <c r="D5" s="19" t="s">
        <v>7</v>
      </c>
      <c r="E5" s="21">
        <v>26262999</v>
      </c>
      <c r="F5" s="22">
        <v>0.079923</v>
      </c>
      <c r="G5" s="23">
        <v>20990.2</v>
      </c>
    </row>
    <row r="6" spans="1:7" ht="12.75">
      <c r="A6" s="40" t="s">
        <v>5</v>
      </c>
      <c r="B6" s="20" t="s">
        <v>15</v>
      </c>
      <c r="C6" s="18">
        <v>50</v>
      </c>
      <c r="D6" s="19" t="s">
        <v>8</v>
      </c>
      <c r="E6" s="21">
        <v>51766706</v>
      </c>
      <c r="F6" s="22">
        <v>0.079923</v>
      </c>
      <c r="G6" s="23">
        <v>41373.52</v>
      </c>
    </row>
    <row r="7" spans="1:7" ht="12.75">
      <c r="A7" s="41"/>
      <c r="B7" s="43" t="s">
        <v>16</v>
      </c>
      <c r="C7" s="43"/>
      <c r="D7" s="25"/>
      <c r="E7" s="26">
        <f>SUM(E4:E6)</f>
        <v>467930379</v>
      </c>
      <c r="F7" s="27"/>
      <c r="G7" s="28">
        <f>SUM(G4:G6)</f>
        <v>373984.68000000005</v>
      </c>
    </row>
    <row r="8" spans="1:7" s="30" customFormat="1" ht="12.75">
      <c r="A8" s="39"/>
      <c r="B8" s="14"/>
      <c r="C8" s="12"/>
      <c r="D8" s="13"/>
      <c r="E8" s="15"/>
      <c r="F8" s="16"/>
      <c r="G8" s="29"/>
    </row>
    <row r="9" spans="1:7" s="30" customFormat="1" ht="12.75">
      <c r="A9" s="42" t="s">
        <v>9</v>
      </c>
      <c r="B9" s="31" t="s">
        <v>17</v>
      </c>
      <c r="C9" s="24">
        <v>1</v>
      </c>
      <c r="D9" s="25" t="s">
        <v>6</v>
      </c>
      <c r="E9" s="26">
        <v>1090598792</v>
      </c>
      <c r="F9" s="27">
        <v>0.24</v>
      </c>
      <c r="G9" s="28">
        <v>2617442.82</v>
      </c>
    </row>
    <row r="10" spans="1:7" s="30" customFormat="1" ht="12.75">
      <c r="A10" s="40" t="s">
        <v>371</v>
      </c>
      <c r="B10" s="20" t="s">
        <v>372</v>
      </c>
      <c r="C10" s="18">
        <v>1</v>
      </c>
      <c r="D10" s="19" t="s">
        <v>6</v>
      </c>
      <c r="E10" s="21">
        <v>1666824803</v>
      </c>
      <c r="F10" s="22">
        <v>0.070818</v>
      </c>
      <c r="G10" s="23">
        <v>1180414.6</v>
      </c>
    </row>
    <row r="11" spans="1:7" s="30" customFormat="1" ht="12.75">
      <c r="A11" s="40" t="s">
        <v>371</v>
      </c>
      <c r="B11" s="20" t="s">
        <v>372</v>
      </c>
      <c r="C11" s="18">
        <v>18</v>
      </c>
      <c r="D11" s="19" t="s">
        <v>346</v>
      </c>
      <c r="E11" s="21">
        <v>100344692</v>
      </c>
      <c r="F11" s="22">
        <v>0.070818</v>
      </c>
      <c r="G11" s="23">
        <v>71062.21</v>
      </c>
    </row>
    <row r="12" spans="1:7" s="30" customFormat="1" ht="12.75">
      <c r="A12" s="40" t="s">
        <v>371</v>
      </c>
      <c r="B12" s="20" t="s">
        <v>372</v>
      </c>
      <c r="C12" s="18">
        <v>40</v>
      </c>
      <c r="D12" s="19" t="s">
        <v>7</v>
      </c>
      <c r="E12" s="21">
        <v>10648163</v>
      </c>
      <c r="F12" s="22">
        <v>0.070818</v>
      </c>
      <c r="G12" s="23">
        <v>7540.85</v>
      </c>
    </row>
    <row r="13" spans="1:7" s="30" customFormat="1" ht="12.75">
      <c r="A13" s="40" t="s">
        <v>371</v>
      </c>
      <c r="B13" s="20" t="s">
        <v>372</v>
      </c>
      <c r="C13" s="18">
        <v>50</v>
      </c>
      <c r="D13" s="19" t="s">
        <v>8</v>
      </c>
      <c r="E13" s="21">
        <v>4764915</v>
      </c>
      <c r="F13" s="22">
        <v>0.070818</v>
      </c>
      <c r="G13" s="23">
        <v>3374.43</v>
      </c>
    </row>
    <row r="14" spans="1:7" s="30" customFormat="1" ht="12.75">
      <c r="A14" s="40" t="s">
        <v>371</v>
      </c>
      <c r="B14" s="20" t="s">
        <v>372</v>
      </c>
      <c r="C14" s="18">
        <v>91</v>
      </c>
      <c r="D14" s="19" t="s">
        <v>262</v>
      </c>
      <c r="E14" s="21">
        <v>1199591</v>
      </c>
      <c r="F14" s="22">
        <v>0.070818</v>
      </c>
      <c r="G14" s="23">
        <v>849.52</v>
      </c>
    </row>
    <row r="15" spans="1:7" s="30" customFormat="1" ht="12.75">
      <c r="A15" s="42"/>
      <c r="B15" s="43" t="s">
        <v>16</v>
      </c>
      <c r="C15" s="24"/>
      <c r="D15" s="25"/>
      <c r="E15" s="26">
        <f>SUM(E10:E14)</f>
        <v>1783782164</v>
      </c>
      <c r="F15" s="27"/>
      <c r="G15" s="28">
        <f>SUM(G10:G14)</f>
        <v>1263241.61</v>
      </c>
    </row>
    <row r="16" spans="1:7" s="30" customFormat="1" ht="12.75">
      <c r="A16" s="40" t="s">
        <v>354</v>
      </c>
      <c r="B16" s="20" t="s">
        <v>355</v>
      </c>
      <c r="C16" s="18">
        <v>2</v>
      </c>
      <c r="D16" s="19" t="s">
        <v>10</v>
      </c>
      <c r="E16" s="21">
        <v>5463507</v>
      </c>
      <c r="F16" s="22">
        <v>0.060191</v>
      </c>
      <c r="G16" s="23">
        <v>3288.57</v>
      </c>
    </row>
    <row r="17" spans="1:7" s="30" customFormat="1" ht="12.75">
      <c r="A17" s="40" t="s">
        <v>354</v>
      </c>
      <c r="B17" s="20" t="s">
        <v>355</v>
      </c>
      <c r="C17" s="18">
        <v>6</v>
      </c>
      <c r="D17" s="19" t="s">
        <v>156</v>
      </c>
      <c r="E17" s="21">
        <v>1446145732</v>
      </c>
      <c r="F17" s="22">
        <v>0.060191</v>
      </c>
      <c r="G17" s="23">
        <v>870450.96</v>
      </c>
    </row>
    <row r="18" spans="1:7" s="30" customFormat="1" ht="12.75">
      <c r="A18" s="42"/>
      <c r="B18" s="43" t="s">
        <v>16</v>
      </c>
      <c r="C18" s="24"/>
      <c r="D18" s="25"/>
      <c r="E18" s="26">
        <f>SUM(E16:E17)</f>
        <v>1451609239</v>
      </c>
      <c r="F18" s="27"/>
      <c r="G18" s="28">
        <f>SUM(G16:G17)</f>
        <v>873739.5299999999</v>
      </c>
    </row>
    <row r="19" spans="1:7" s="30" customFormat="1" ht="12.75">
      <c r="A19" s="40" t="s">
        <v>18</v>
      </c>
      <c r="B19" s="20" t="s">
        <v>19</v>
      </c>
      <c r="C19" s="18">
        <v>10</v>
      </c>
      <c r="D19" s="19" t="s">
        <v>20</v>
      </c>
      <c r="E19" s="21">
        <v>558913005</v>
      </c>
      <c r="F19" s="22">
        <v>0.156709</v>
      </c>
      <c r="G19" s="23">
        <v>875867.87</v>
      </c>
    </row>
    <row r="20" spans="1:7" s="30" customFormat="1" ht="12.75">
      <c r="A20" s="40" t="s">
        <v>18</v>
      </c>
      <c r="B20" s="20" t="s">
        <v>19</v>
      </c>
      <c r="C20" s="18">
        <v>50</v>
      </c>
      <c r="D20" s="19" t="s">
        <v>8</v>
      </c>
      <c r="E20" s="21">
        <v>62805180</v>
      </c>
      <c r="F20" s="22">
        <v>0.156709</v>
      </c>
      <c r="G20" s="23">
        <v>98421.45</v>
      </c>
    </row>
    <row r="21" spans="1:7" s="30" customFormat="1" ht="12.75">
      <c r="A21" s="42"/>
      <c r="B21" s="44" t="s">
        <v>16</v>
      </c>
      <c r="C21" s="24"/>
      <c r="D21" s="25"/>
      <c r="E21" s="26">
        <f>SUM(E19:E20)</f>
        <v>621718185</v>
      </c>
      <c r="F21" s="32"/>
      <c r="G21" s="28">
        <f>SUM(G19:G20)</f>
        <v>974289.32</v>
      </c>
    </row>
    <row r="22" spans="1:7" s="30" customFormat="1" ht="12.75">
      <c r="A22" s="40" t="s">
        <v>21</v>
      </c>
      <c r="B22" s="20" t="s">
        <v>22</v>
      </c>
      <c r="C22" s="18">
        <v>10</v>
      </c>
      <c r="D22" s="19" t="s">
        <v>20</v>
      </c>
      <c r="E22" s="21">
        <v>3537843658</v>
      </c>
      <c r="F22" s="22">
        <v>0.084449</v>
      </c>
      <c r="G22" s="23">
        <v>2987677.15</v>
      </c>
    </row>
    <row r="23" spans="1:7" s="30" customFormat="1" ht="12.75">
      <c r="A23" s="40" t="s">
        <v>21</v>
      </c>
      <c r="B23" s="20" t="s">
        <v>22</v>
      </c>
      <c r="C23" s="18">
        <v>50</v>
      </c>
      <c r="D23" s="19" t="s">
        <v>8</v>
      </c>
      <c r="E23" s="21">
        <v>108971449</v>
      </c>
      <c r="F23" s="22">
        <v>0.084449</v>
      </c>
      <c r="G23" s="23">
        <v>92025.42</v>
      </c>
    </row>
    <row r="24" spans="1:7" s="30" customFormat="1" ht="12.75">
      <c r="A24" s="40" t="s">
        <v>21</v>
      </c>
      <c r="B24" s="20" t="s">
        <v>22</v>
      </c>
      <c r="C24" s="18">
        <v>69</v>
      </c>
      <c r="D24" s="19" t="s">
        <v>23</v>
      </c>
      <c r="E24" s="21">
        <v>26870720</v>
      </c>
      <c r="F24" s="22">
        <v>0.084449</v>
      </c>
      <c r="G24" s="23">
        <v>22692.07</v>
      </c>
    </row>
    <row r="25" spans="1:7" s="30" customFormat="1" ht="12.75">
      <c r="A25" s="42"/>
      <c r="B25" s="44" t="s">
        <v>16</v>
      </c>
      <c r="C25" s="24"/>
      <c r="D25" s="25"/>
      <c r="E25" s="26">
        <f>SUM(E22:E24)</f>
        <v>3673685827</v>
      </c>
      <c r="F25" s="32"/>
      <c r="G25" s="28">
        <f>SUM(G22:G24)</f>
        <v>3102394.6399999997</v>
      </c>
    </row>
    <row r="26" spans="1:7" s="30" customFormat="1" ht="12.75">
      <c r="A26" s="40" t="s">
        <v>21</v>
      </c>
      <c r="B26" s="20" t="s">
        <v>24</v>
      </c>
      <c r="C26" s="18">
        <v>10</v>
      </c>
      <c r="D26" s="19" t="s">
        <v>20</v>
      </c>
      <c r="E26" s="21">
        <v>3538181008</v>
      </c>
      <c r="F26" s="22">
        <v>0.116002</v>
      </c>
      <c r="G26" s="23">
        <v>4104365.94</v>
      </c>
    </row>
    <row r="27" spans="1:7" s="30" customFormat="1" ht="11.25" customHeight="1">
      <c r="A27" s="40" t="s">
        <v>21</v>
      </c>
      <c r="B27" s="20" t="s">
        <v>24</v>
      </c>
      <c r="C27" s="18">
        <v>50</v>
      </c>
      <c r="D27" s="19" t="s">
        <v>8</v>
      </c>
      <c r="E27" s="21">
        <v>108971449</v>
      </c>
      <c r="F27" s="22">
        <v>0.116002</v>
      </c>
      <c r="G27" s="23">
        <v>126409.12</v>
      </c>
    </row>
    <row r="28" spans="1:7" s="30" customFormat="1" ht="12.75">
      <c r="A28" s="40" t="s">
        <v>21</v>
      </c>
      <c r="B28" s="20" t="s">
        <v>24</v>
      </c>
      <c r="C28" s="18">
        <v>69</v>
      </c>
      <c r="D28" s="19" t="s">
        <v>23</v>
      </c>
      <c r="E28" s="21">
        <v>26870720</v>
      </c>
      <c r="F28" s="22">
        <v>0.116002</v>
      </c>
      <c r="G28" s="23">
        <v>31170.57</v>
      </c>
    </row>
    <row r="29" spans="1:7" s="30" customFormat="1" ht="12.75">
      <c r="A29" s="42"/>
      <c r="B29" s="44" t="s">
        <v>16</v>
      </c>
      <c r="C29" s="24"/>
      <c r="D29" s="25"/>
      <c r="E29" s="26">
        <f>SUM(E26:E28)</f>
        <v>3674023177</v>
      </c>
      <c r="F29" s="32"/>
      <c r="G29" s="28">
        <f>SUM(G26:G28)</f>
        <v>4261945.63</v>
      </c>
    </row>
    <row r="30" spans="1:7" s="30" customFormat="1" ht="12.75">
      <c r="A30" s="40" t="s">
        <v>25</v>
      </c>
      <c r="B30" s="20" t="s">
        <v>28</v>
      </c>
      <c r="C30" s="18">
        <v>24</v>
      </c>
      <c r="D30" s="19" t="s">
        <v>29</v>
      </c>
      <c r="E30" s="21">
        <v>15052621</v>
      </c>
      <c r="F30" s="22">
        <v>0.140394</v>
      </c>
      <c r="G30" s="23">
        <v>21133.01</v>
      </c>
    </row>
    <row r="31" spans="1:7" s="30" customFormat="1" ht="12.75">
      <c r="A31" s="40" t="s">
        <v>25</v>
      </c>
      <c r="B31" s="20" t="s">
        <v>28</v>
      </c>
      <c r="C31" s="18">
        <v>69</v>
      </c>
      <c r="D31" s="19" t="s">
        <v>23</v>
      </c>
      <c r="E31" s="21">
        <v>106646284</v>
      </c>
      <c r="F31" s="22">
        <v>0.140394</v>
      </c>
      <c r="G31" s="23">
        <v>149725.06</v>
      </c>
    </row>
    <row r="32" spans="1:7" s="30" customFormat="1" ht="12.75">
      <c r="A32" s="40" t="s">
        <v>25</v>
      </c>
      <c r="B32" s="20" t="s">
        <v>373</v>
      </c>
      <c r="C32" s="18">
        <v>10</v>
      </c>
      <c r="D32" s="19" t="s">
        <v>20</v>
      </c>
      <c r="E32" s="21">
        <v>283117724</v>
      </c>
      <c r="F32" s="22">
        <v>0.140394</v>
      </c>
      <c r="G32" s="23">
        <v>397480.65</v>
      </c>
    </row>
    <row r="33" spans="1:7" s="30" customFormat="1" ht="12.75">
      <c r="A33" s="42"/>
      <c r="B33" s="44" t="s">
        <v>16</v>
      </c>
      <c r="C33" s="24"/>
      <c r="D33" s="25"/>
      <c r="E33" s="26">
        <f>SUM(E30:E32)</f>
        <v>404816629</v>
      </c>
      <c r="F33" s="32"/>
      <c r="G33" s="28">
        <f>SUM(G30:G32)</f>
        <v>568338.72</v>
      </c>
    </row>
    <row r="34" spans="1:7" ht="12.75">
      <c r="A34" s="40" t="s">
        <v>30</v>
      </c>
      <c r="B34" s="20" t="s">
        <v>31</v>
      </c>
      <c r="C34" s="18">
        <v>1</v>
      </c>
      <c r="D34" s="19" t="s">
        <v>6</v>
      </c>
      <c r="E34" s="21">
        <v>2601811</v>
      </c>
      <c r="F34" s="22">
        <v>0.066415</v>
      </c>
      <c r="G34" s="23">
        <v>1728.01</v>
      </c>
    </row>
    <row r="35" spans="1:7" ht="12.75">
      <c r="A35" s="40" t="s">
        <v>30</v>
      </c>
      <c r="B35" s="20" t="s">
        <v>31</v>
      </c>
      <c r="C35" s="18">
        <v>10</v>
      </c>
      <c r="D35" s="19" t="s">
        <v>20</v>
      </c>
      <c r="E35" s="21">
        <v>278286626</v>
      </c>
      <c r="F35" s="22">
        <v>0.066415</v>
      </c>
      <c r="G35" s="23">
        <v>184824.51</v>
      </c>
    </row>
    <row r="36" spans="1:7" ht="12.75">
      <c r="A36" s="40" t="s">
        <v>30</v>
      </c>
      <c r="B36" s="20" t="s">
        <v>31</v>
      </c>
      <c r="C36" s="18">
        <v>40</v>
      </c>
      <c r="D36" s="19" t="s">
        <v>7</v>
      </c>
      <c r="E36" s="21">
        <v>93073214</v>
      </c>
      <c r="F36" s="22">
        <v>0.066415</v>
      </c>
      <c r="G36" s="23">
        <v>61814.69</v>
      </c>
    </row>
    <row r="37" spans="1:7" ht="12.75">
      <c r="A37" s="40" t="s">
        <v>30</v>
      </c>
      <c r="B37" s="20" t="s">
        <v>31</v>
      </c>
      <c r="C37" s="18">
        <v>50</v>
      </c>
      <c r="D37" s="19" t="s">
        <v>8</v>
      </c>
      <c r="E37" s="21">
        <v>3941678</v>
      </c>
      <c r="F37" s="22">
        <v>0.066415</v>
      </c>
      <c r="G37" s="23">
        <v>2617.88</v>
      </c>
    </row>
    <row r="38" spans="1:7" ht="12.75">
      <c r="A38" s="42"/>
      <c r="B38" s="44" t="s">
        <v>16</v>
      </c>
      <c r="C38" s="24"/>
      <c r="D38" s="25"/>
      <c r="E38" s="26">
        <f>SUM(E34:E37)</f>
        <v>377903329</v>
      </c>
      <c r="F38" s="32"/>
      <c r="G38" s="28">
        <f>SUM(G34:G37)</f>
        <v>250985.09000000003</v>
      </c>
    </row>
    <row r="39" spans="1:7" ht="12.75">
      <c r="A39" s="40" t="s">
        <v>33</v>
      </c>
      <c r="B39" s="20" t="s">
        <v>34</v>
      </c>
      <c r="C39" s="18">
        <v>10</v>
      </c>
      <c r="D39" s="19" t="s">
        <v>20</v>
      </c>
      <c r="E39" s="21">
        <v>397450390</v>
      </c>
      <c r="F39" s="22">
        <v>0.152304</v>
      </c>
      <c r="G39" s="23">
        <v>605333.59</v>
      </c>
    </row>
    <row r="40" spans="1:7" ht="12.75">
      <c r="A40" s="40" t="s">
        <v>33</v>
      </c>
      <c r="B40" s="20" t="s">
        <v>34</v>
      </c>
      <c r="C40" s="18">
        <v>82</v>
      </c>
      <c r="D40" s="19" t="s">
        <v>32</v>
      </c>
      <c r="E40" s="21">
        <v>6270754</v>
      </c>
      <c r="F40" s="22">
        <v>0.152304</v>
      </c>
      <c r="G40" s="23">
        <v>9550.61</v>
      </c>
    </row>
    <row r="41" spans="1:7" ht="12.75">
      <c r="A41" s="42"/>
      <c r="B41" s="44" t="s">
        <v>16</v>
      </c>
      <c r="C41" s="24"/>
      <c r="D41" s="25"/>
      <c r="E41" s="26">
        <f>SUM(E39:E40)</f>
        <v>403721144</v>
      </c>
      <c r="F41" s="32"/>
      <c r="G41" s="67">
        <f>SUM(G39:G40)</f>
        <v>614884.2</v>
      </c>
    </row>
    <row r="42" ht="12.75">
      <c r="A42" s="63"/>
    </row>
    <row r="46" ht="12.75">
      <c r="F46" s="48"/>
    </row>
    <row r="47" ht="12.75">
      <c r="F47" s="48"/>
    </row>
    <row r="48" ht="12.75">
      <c r="F48" s="48"/>
    </row>
    <row r="49" ht="12.75">
      <c r="F49" s="48"/>
    </row>
    <row r="50" ht="12.75">
      <c r="F50" s="48"/>
    </row>
    <row r="51" ht="12.75">
      <c r="F51" s="48"/>
    </row>
    <row r="52" ht="12.75">
      <c r="F52" s="48"/>
    </row>
    <row r="53" ht="12.75">
      <c r="F53" s="48"/>
    </row>
    <row r="54" ht="12.75">
      <c r="F54" s="48"/>
    </row>
    <row r="55" ht="12.75">
      <c r="F55" s="48"/>
    </row>
    <row r="56" ht="12.75">
      <c r="F56" s="48"/>
    </row>
    <row r="57" ht="12.75">
      <c r="F57" s="48"/>
    </row>
    <row r="60" ht="12.75">
      <c r="F60" s="49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2017 Annual Report&amp;R&amp;"Times New Roman,Regular"&amp;9Table 14, Page  72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34">
      <selection activeCell="G48" sqref="G48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2017-2018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2017</v>
      </c>
      <c r="F2" s="8" t="s">
        <v>13</v>
      </c>
      <c r="G2" s="7">
        <f>'table 14 pg1'!$G$2</f>
        <v>2017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274</v>
      </c>
      <c r="B4" s="20" t="s">
        <v>275</v>
      </c>
      <c r="C4" s="18">
        <v>12</v>
      </c>
      <c r="D4" s="19" t="s">
        <v>44</v>
      </c>
      <c r="E4" s="21">
        <v>9779302</v>
      </c>
      <c r="F4" s="22">
        <v>0.20398</v>
      </c>
      <c r="G4" s="64">
        <v>19947.83</v>
      </c>
    </row>
    <row r="5" spans="1:7" ht="12.75">
      <c r="A5" s="40" t="s">
        <v>274</v>
      </c>
      <c r="B5" s="20" t="s">
        <v>275</v>
      </c>
      <c r="C5" s="18">
        <v>71</v>
      </c>
      <c r="D5" s="19" t="s">
        <v>49</v>
      </c>
      <c r="E5" s="21">
        <v>1866877462</v>
      </c>
      <c r="F5" s="22">
        <v>0.20398</v>
      </c>
      <c r="G5" s="23">
        <v>3808062.11</v>
      </c>
    </row>
    <row r="6" spans="1:7" ht="12.75">
      <c r="A6" s="40" t="s">
        <v>274</v>
      </c>
      <c r="B6" s="20" t="s">
        <v>275</v>
      </c>
      <c r="C6" s="18">
        <v>72</v>
      </c>
      <c r="D6" s="19" t="s">
        <v>276</v>
      </c>
      <c r="E6" s="21">
        <v>1213045</v>
      </c>
      <c r="F6" s="22">
        <v>0.20398</v>
      </c>
      <c r="G6" s="23">
        <v>2474.37</v>
      </c>
    </row>
    <row r="7" spans="1:7" ht="12.75">
      <c r="A7" s="42"/>
      <c r="B7" s="43" t="s">
        <v>16</v>
      </c>
      <c r="C7" s="24"/>
      <c r="D7" s="25"/>
      <c r="E7" s="26">
        <f>SUM(E4:E6)</f>
        <v>1877869809</v>
      </c>
      <c r="F7" s="32"/>
      <c r="G7" s="28">
        <f>SUM(G4:G6)</f>
        <v>3830484.31</v>
      </c>
    </row>
    <row r="8" spans="1:7" ht="12.75">
      <c r="A8" s="40" t="s">
        <v>277</v>
      </c>
      <c r="B8" s="20" t="s">
        <v>278</v>
      </c>
      <c r="C8" s="18">
        <v>12</v>
      </c>
      <c r="D8" s="19" t="s">
        <v>44</v>
      </c>
      <c r="E8" s="21">
        <v>1354975</v>
      </c>
      <c r="F8" s="22">
        <v>0.027918</v>
      </c>
      <c r="G8" s="23">
        <v>378.29</v>
      </c>
    </row>
    <row r="9" spans="1:7" ht="12.75">
      <c r="A9" s="40" t="s">
        <v>277</v>
      </c>
      <c r="B9" s="20" t="s">
        <v>278</v>
      </c>
      <c r="C9" s="18">
        <v>71</v>
      </c>
      <c r="D9" s="19" t="s">
        <v>49</v>
      </c>
      <c r="E9" s="21">
        <v>1500157292</v>
      </c>
      <c r="F9" s="22">
        <v>0.027918</v>
      </c>
      <c r="G9" s="23">
        <v>418814.82</v>
      </c>
    </row>
    <row r="10" spans="1:7" ht="12.75">
      <c r="A10" s="42"/>
      <c r="B10" s="43" t="s">
        <v>16</v>
      </c>
      <c r="C10" s="24"/>
      <c r="D10" s="25"/>
      <c r="E10" s="26">
        <f>SUM(E8:E9)</f>
        <v>1501512267</v>
      </c>
      <c r="F10" s="32"/>
      <c r="G10" s="28">
        <f>SUM(G8:G9)</f>
        <v>419193.11</v>
      </c>
    </row>
    <row r="11" spans="1:7" ht="12.75">
      <c r="A11" s="40" t="s">
        <v>279</v>
      </c>
      <c r="B11" s="20" t="s">
        <v>280</v>
      </c>
      <c r="C11" s="18">
        <v>59</v>
      </c>
      <c r="D11" s="19" t="s">
        <v>236</v>
      </c>
      <c r="E11" s="21">
        <v>17712768</v>
      </c>
      <c r="F11" s="22">
        <v>0.006176</v>
      </c>
      <c r="G11" s="23">
        <v>1093.98</v>
      </c>
    </row>
    <row r="12" spans="1:7" ht="12.75">
      <c r="A12" s="40" t="s">
        <v>279</v>
      </c>
      <c r="B12" s="20" t="s">
        <v>280</v>
      </c>
      <c r="C12" s="18">
        <v>71</v>
      </c>
      <c r="D12" s="19" t="s">
        <v>49</v>
      </c>
      <c r="E12" s="21">
        <v>922511434</v>
      </c>
      <c r="F12" s="22">
        <v>0.006176</v>
      </c>
      <c r="G12" s="23">
        <v>56974.44</v>
      </c>
    </row>
    <row r="13" spans="1:7" ht="12.75">
      <c r="A13" s="42"/>
      <c r="B13" s="43" t="s">
        <v>16</v>
      </c>
      <c r="C13" s="24"/>
      <c r="D13" s="25"/>
      <c r="E13" s="26">
        <f>SUM(E11:E12)</f>
        <v>940224202</v>
      </c>
      <c r="F13" s="32"/>
      <c r="G13" s="28">
        <f>SUM(G11:G12)</f>
        <v>58068.420000000006</v>
      </c>
    </row>
    <row r="14" spans="1:7" ht="12.75">
      <c r="A14" s="40" t="s">
        <v>279</v>
      </c>
      <c r="B14" s="20" t="s">
        <v>281</v>
      </c>
      <c r="C14" s="18">
        <v>59</v>
      </c>
      <c r="D14" s="19" t="s">
        <v>236</v>
      </c>
      <c r="E14" s="21">
        <v>17712768</v>
      </c>
      <c r="F14" s="22">
        <v>0.013467</v>
      </c>
      <c r="G14" s="23">
        <v>2385.39</v>
      </c>
    </row>
    <row r="15" spans="1:7" ht="12.75">
      <c r="A15" s="40" t="s">
        <v>279</v>
      </c>
      <c r="B15" s="20" t="s">
        <v>281</v>
      </c>
      <c r="C15" s="18">
        <v>71</v>
      </c>
      <c r="D15" s="19" t="s">
        <v>49</v>
      </c>
      <c r="E15" s="21">
        <v>918958501</v>
      </c>
      <c r="F15" s="22">
        <v>0.013467</v>
      </c>
      <c r="G15" s="23">
        <v>123756.28</v>
      </c>
    </row>
    <row r="16" spans="1:7" ht="12.75">
      <c r="A16" s="42"/>
      <c r="B16" s="43" t="s">
        <v>16</v>
      </c>
      <c r="C16" s="24"/>
      <c r="D16" s="25"/>
      <c r="E16" s="26">
        <f>SUM(E14:E15)</f>
        <v>936671269</v>
      </c>
      <c r="F16" s="32"/>
      <c r="G16" s="28">
        <f>SUM(G14:G15)</f>
        <v>126141.67</v>
      </c>
    </row>
    <row r="17" spans="1:7" ht="12.75">
      <c r="A17" s="40"/>
      <c r="B17" s="20"/>
      <c r="C17" s="18"/>
      <c r="D17" s="19"/>
      <c r="E17" s="21"/>
      <c r="F17" s="22"/>
      <c r="G17" s="23"/>
    </row>
    <row r="18" spans="1:7" ht="12.75">
      <c r="A18" s="42" t="s">
        <v>279</v>
      </c>
      <c r="B18" s="31" t="s">
        <v>282</v>
      </c>
      <c r="C18" s="24">
        <v>71</v>
      </c>
      <c r="D18" s="25" t="s">
        <v>49</v>
      </c>
      <c r="E18" s="26">
        <v>901551330</v>
      </c>
      <c r="F18" s="32">
        <v>0.03148</v>
      </c>
      <c r="G18" s="28">
        <v>283808.93</v>
      </c>
    </row>
    <row r="19" spans="1:7" ht="12.75">
      <c r="A19" s="40" t="s">
        <v>283</v>
      </c>
      <c r="B19" s="20" t="s">
        <v>284</v>
      </c>
      <c r="C19" s="18">
        <v>72</v>
      </c>
      <c r="D19" s="19" t="s">
        <v>276</v>
      </c>
      <c r="E19" s="21">
        <v>551905023</v>
      </c>
      <c r="F19" s="22">
        <v>0.107818</v>
      </c>
      <c r="G19" s="23">
        <v>595053.13</v>
      </c>
    </row>
    <row r="20" spans="1:7" ht="12.75">
      <c r="A20" s="40" t="s">
        <v>283</v>
      </c>
      <c r="B20" s="20" t="s">
        <v>284</v>
      </c>
      <c r="C20" s="18">
        <v>93</v>
      </c>
      <c r="D20" s="19" t="s">
        <v>285</v>
      </c>
      <c r="E20" s="21">
        <v>310033563</v>
      </c>
      <c r="F20" s="22">
        <v>0.107818</v>
      </c>
      <c r="G20" s="23">
        <v>334273.4</v>
      </c>
    </row>
    <row r="21" spans="1:7" ht="12.75">
      <c r="A21" s="42"/>
      <c r="B21" s="43" t="s">
        <v>16</v>
      </c>
      <c r="C21" s="24"/>
      <c r="D21" s="25"/>
      <c r="E21" s="26">
        <f>SUM(E19:E20)</f>
        <v>861938586</v>
      </c>
      <c r="F21" s="32"/>
      <c r="G21" s="28">
        <f>SUM(G19:G20)</f>
        <v>929326.53</v>
      </c>
    </row>
    <row r="22" spans="1:7" ht="12.75">
      <c r="A22" s="40" t="s">
        <v>367</v>
      </c>
      <c r="B22" s="20" t="s">
        <v>368</v>
      </c>
      <c r="C22" s="18">
        <v>12</v>
      </c>
      <c r="D22" s="19" t="s">
        <v>44</v>
      </c>
      <c r="E22" s="21">
        <v>322293388</v>
      </c>
      <c r="F22" s="22">
        <v>0.128</v>
      </c>
      <c r="G22" s="23">
        <v>412535.54</v>
      </c>
    </row>
    <row r="23" spans="1:7" ht="12.75">
      <c r="A23" s="40" t="s">
        <v>367</v>
      </c>
      <c r="B23" s="20" t="s">
        <v>368</v>
      </c>
      <c r="C23" s="18">
        <v>72</v>
      </c>
      <c r="D23" s="19" t="s">
        <v>276</v>
      </c>
      <c r="E23" s="21">
        <v>472627166</v>
      </c>
      <c r="F23" s="22">
        <v>0.128</v>
      </c>
      <c r="G23" s="23">
        <v>604962.92</v>
      </c>
    </row>
    <row r="24" spans="1:7" ht="12.75">
      <c r="A24" s="42"/>
      <c r="B24" s="43" t="s">
        <v>16</v>
      </c>
      <c r="C24" s="24"/>
      <c r="D24" s="25"/>
      <c r="E24" s="26">
        <f>SUM(E22:E23)</f>
        <v>794920554</v>
      </c>
      <c r="F24" s="32"/>
      <c r="G24" s="28">
        <f>SUM(G22:G23)</f>
        <v>1017498.46</v>
      </c>
    </row>
    <row r="25" spans="1:7" ht="12.75">
      <c r="A25" s="40" t="s">
        <v>286</v>
      </c>
      <c r="B25" s="20" t="s">
        <v>287</v>
      </c>
      <c r="C25" s="18">
        <v>32</v>
      </c>
      <c r="D25" s="19" t="s">
        <v>152</v>
      </c>
      <c r="E25" s="21">
        <v>2358450</v>
      </c>
      <c r="F25" s="22">
        <v>0.0756</v>
      </c>
      <c r="G25" s="23">
        <v>1783.12</v>
      </c>
    </row>
    <row r="26" spans="1:7" ht="12.75">
      <c r="A26" s="40" t="s">
        <v>286</v>
      </c>
      <c r="B26" s="20" t="s">
        <v>287</v>
      </c>
      <c r="C26" s="18">
        <v>43</v>
      </c>
      <c r="D26" s="19" t="s">
        <v>178</v>
      </c>
      <c r="E26" s="21">
        <v>1184869</v>
      </c>
      <c r="F26" s="22">
        <v>0.0756</v>
      </c>
      <c r="G26" s="23">
        <v>895.76</v>
      </c>
    </row>
    <row r="27" spans="1:7" ht="12.75">
      <c r="A27" s="40" t="s">
        <v>286</v>
      </c>
      <c r="B27" s="20" t="s">
        <v>287</v>
      </c>
      <c r="C27" s="18">
        <v>44</v>
      </c>
      <c r="D27" s="19" t="s">
        <v>179</v>
      </c>
      <c r="E27" s="21">
        <v>16070169</v>
      </c>
      <c r="F27" s="22">
        <v>0.0756</v>
      </c>
      <c r="G27" s="23">
        <v>12149.09</v>
      </c>
    </row>
    <row r="28" spans="1:7" ht="12.75">
      <c r="A28" s="40" t="s">
        <v>286</v>
      </c>
      <c r="B28" s="20" t="s">
        <v>287</v>
      </c>
      <c r="C28" s="18">
        <v>73</v>
      </c>
      <c r="D28" s="19" t="s">
        <v>182</v>
      </c>
      <c r="E28" s="21">
        <v>542701068</v>
      </c>
      <c r="F28" s="22">
        <v>0.0756</v>
      </c>
      <c r="G28" s="23">
        <v>410282.1</v>
      </c>
    </row>
    <row r="29" spans="1:7" ht="12.75">
      <c r="A29" s="42"/>
      <c r="B29" s="43" t="s">
        <v>16</v>
      </c>
      <c r="C29" s="24"/>
      <c r="D29" s="25"/>
      <c r="E29" s="26">
        <f>SUM(E25:E28)</f>
        <v>562314556</v>
      </c>
      <c r="F29" s="32"/>
      <c r="G29" s="28">
        <f>SUM(G25:G28)</f>
        <v>425110.06999999995</v>
      </c>
    </row>
    <row r="30" spans="1:7" ht="12.75">
      <c r="A30" s="40" t="s">
        <v>288</v>
      </c>
      <c r="B30" s="20" t="s">
        <v>289</v>
      </c>
      <c r="C30" s="18">
        <v>32</v>
      </c>
      <c r="D30" s="19" t="s">
        <v>152</v>
      </c>
      <c r="E30" s="21">
        <v>111899304</v>
      </c>
      <c r="F30" s="22">
        <v>0.029349</v>
      </c>
      <c r="G30" s="23">
        <v>32841.98</v>
      </c>
    </row>
    <row r="31" spans="1:7" ht="12.75">
      <c r="A31" s="40" t="s">
        <v>288</v>
      </c>
      <c r="B31" s="20" t="s">
        <v>289</v>
      </c>
      <c r="C31" s="18">
        <v>33</v>
      </c>
      <c r="D31" s="19" t="s">
        <v>141</v>
      </c>
      <c r="E31" s="21">
        <v>100471564</v>
      </c>
      <c r="F31" s="22">
        <v>0.029349</v>
      </c>
      <c r="G31" s="23">
        <v>29487.5</v>
      </c>
    </row>
    <row r="32" spans="1:7" ht="12.75">
      <c r="A32" s="40" t="s">
        <v>288</v>
      </c>
      <c r="B32" s="20" t="s">
        <v>289</v>
      </c>
      <c r="C32" s="18">
        <v>73</v>
      </c>
      <c r="D32" s="19" t="s">
        <v>182</v>
      </c>
      <c r="E32" s="21">
        <v>533635970</v>
      </c>
      <c r="F32" s="22">
        <v>0.029349</v>
      </c>
      <c r="G32" s="23">
        <v>156616.25</v>
      </c>
    </row>
    <row r="33" spans="1:7" ht="12.75">
      <c r="A33" s="42"/>
      <c r="B33" s="43" t="s">
        <v>16</v>
      </c>
      <c r="C33" s="24"/>
      <c r="D33" s="25"/>
      <c r="E33" s="26">
        <f>SUM(E30:E32)</f>
        <v>746006838</v>
      </c>
      <c r="F33" s="32"/>
      <c r="G33" s="28">
        <f>SUM(G30:G32)</f>
        <v>218945.73</v>
      </c>
    </row>
    <row r="34" spans="1:7" ht="12.75">
      <c r="A34" s="40" t="s">
        <v>288</v>
      </c>
      <c r="B34" s="20" t="s">
        <v>290</v>
      </c>
      <c r="C34" s="18">
        <v>32</v>
      </c>
      <c r="D34" s="19" t="s">
        <v>152</v>
      </c>
      <c r="E34" s="21">
        <v>111899304</v>
      </c>
      <c r="F34" s="22">
        <v>0.03888</v>
      </c>
      <c r="G34" s="23">
        <v>43506.78</v>
      </c>
    </row>
    <row r="35" spans="1:7" ht="12.75">
      <c r="A35" s="40" t="s">
        <v>288</v>
      </c>
      <c r="B35" s="20" t="s">
        <v>290</v>
      </c>
      <c r="C35" s="18">
        <v>33</v>
      </c>
      <c r="D35" s="19" t="s">
        <v>141</v>
      </c>
      <c r="E35" s="21">
        <v>100471564</v>
      </c>
      <c r="F35" s="22">
        <v>0.03888</v>
      </c>
      <c r="G35" s="23">
        <v>39063.5</v>
      </c>
    </row>
    <row r="36" spans="1:7" ht="12.75">
      <c r="A36" s="40" t="s">
        <v>288</v>
      </c>
      <c r="B36" s="20" t="s">
        <v>290</v>
      </c>
      <c r="C36" s="18">
        <v>73</v>
      </c>
      <c r="D36" s="19" t="s">
        <v>182</v>
      </c>
      <c r="E36" s="21">
        <v>538467003</v>
      </c>
      <c r="F36" s="22">
        <v>0.03888</v>
      </c>
      <c r="G36" s="23">
        <v>209356.42</v>
      </c>
    </row>
    <row r="37" spans="1:7" ht="12.75">
      <c r="A37" s="42"/>
      <c r="B37" s="43" t="s">
        <v>16</v>
      </c>
      <c r="C37" s="24"/>
      <c r="D37" s="25"/>
      <c r="E37" s="26">
        <f>SUM(E34:E36)</f>
        <v>750837871</v>
      </c>
      <c r="F37" s="32"/>
      <c r="G37" s="28">
        <f>SUM(G34:G36)</f>
        <v>291926.7</v>
      </c>
    </row>
    <row r="38" spans="1:7" ht="12.75">
      <c r="A38" s="40" t="s">
        <v>291</v>
      </c>
      <c r="B38" s="20" t="s">
        <v>292</v>
      </c>
      <c r="C38" s="18">
        <v>64</v>
      </c>
      <c r="D38" s="19" t="s">
        <v>194</v>
      </c>
      <c r="E38" s="21">
        <v>7404333</v>
      </c>
      <c r="F38" s="22">
        <v>0.05664</v>
      </c>
      <c r="G38" s="23">
        <v>4193.84</v>
      </c>
    </row>
    <row r="39" spans="1:7" ht="12.75">
      <c r="A39" s="40" t="s">
        <v>291</v>
      </c>
      <c r="B39" s="20" t="s">
        <v>292</v>
      </c>
      <c r="C39" s="18">
        <v>74</v>
      </c>
      <c r="D39" s="19" t="s">
        <v>254</v>
      </c>
      <c r="E39" s="21">
        <v>735933651</v>
      </c>
      <c r="F39" s="22">
        <v>0.05664</v>
      </c>
      <c r="G39" s="23">
        <v>416832.9</v>
      </c>
    </row>
    <row r="40" spans="1:7" ht="12.75">
      <c r="A40" s="42"/>
      <c r="B40" s="43" t="s">
        <v>16</v>
      </c>
      <c r="C40" s="24"/>
      <c r="D40" s="25"/>
      <c r="E40" s="26">
        <f>SUM(E38:E39)</f>
        <v>743337984</v>
      </c>
      <c r="F40" s="32"/>
      <c r="G40" s="28">
        <f>SUM(G38:G39)</f>
        <v>421026.74000000005</v>
      </c>
    </row>
    <row r="41" spans="1:7" ht="12.75">
      <c r="A41" s="40" t="s">
        <v>293</v>
      </c>
      <c r="B41" s="20" t="s">
        <v>295</v>
      </c>
      <c r="C41" s="18">
        <v>34</v>
      </c>
      <c r="D41" s="19" t="s">
        <v>145</v>
      </c>
      <c r="E41" s="21">
        <v>954475</v>
      </c>
      <c r="F41" s="22">
        <v>0.198503</v>
      </c>
      <c r="G41" s="23">
        <v>1894.67</v>
      </c>
    </row>
    <row r="42" spans="1:7" ht="12.75">
      <c r="A42" s="40" t="s">
        <v>293</v>
      </c>
      <c r="B42" s="20" t="s">
        <v>295</v>
      </c>
      <c r="C42" s="18">
        <v>55</v>
      </c>
      <c r="D42" s="19" t="s">
        <v>149</v>
      </c>
      <c r="E42" s="21">
        <v>508516548</v>
      </c>
      <c r="F42" s="22">
        <v>0.198503</v>
      </c>
      <c r="G42" s="23">
        <v>1009421.4</v>
      </c>
    </row>
    <row r="43" spans="1:7" ht="12.75">
      <c r="A43" s="40" t="s">
        <v>293</v>
      </c>
      <c r="B43" s="20" t="s">
        <v>295</v>
      </c>
      <c r="C43" s="18">
        <v>76</v>
      </c>
      <c r="D43" s="19" t="s">
        <v>294</v>
      </c>
      <c r="E43" s="21">
        <v>532594179</v>
      </c>
      <c r="F43" s="22">
        <v>0.198503</v>
      </c>
      <c r="G43" s="23">
        <v>1057215.35</v>
      </c>
    </row>
    <row r="44" spans="1:7" ht="12.75">
      <c r="A44" s="40" t="s">
        <v>293</v>
      </c>
      <c r="B44" s="20" t="s">
        <v>295</v>
      </c>
      <c r="C44" s="18">
        <v>80</v>
      </c>
      <c r="D44" s="19" t="s">
        <v>46</v>
      </c>
      <c r="E44" s="21">
        <v>41152837</v>
      </c>
      <c r="F44" s="22">
        <v>0.198503</v>
      </c>
      <c r="G44" s="23">
        <v>81689.86</v>
      </c>
    </row>
    <row r="45" spans="1:7" ht="12.75">
      <c r="A45" s="42"/>
      <c r="B45" s="43" t="s">
        <v>16</v>
      </c>
      <c r="C45" s="24"/>
      <c r="D45" s="25"/>
      <c r="E45" s="26">
        <f>SUM(E41:E44)</f>
        <v>1083218039</v>
      </c>
      <c r="F45" s="32"/>
      <c r="G45" s="28">
        <f>SUM(G41:G44)</f>
        <v>2150221.2800000003</v>
      </c>
    </row>
    <row r="46" spans="1:7" ht="12.75">
      <c r="A46" s="40" t="s">
        <v>296</v>
      </c>
      <c r="B46" s="20" t="s">
        <v>297</v>
      </c>
      <c r="C46" s="18">
        <v>76</v>
      </c>
      <c r="D46" s="19" t="s">
        <v>294</v>
      </c>
      <c r="E46" s="21">
        <v>393086973</v>
      </c>
      <c r="F46" s="22">
        <v>0.067391</v>
      </c>
      <c r="G46" s="23">
        <v>264905.36</v>
      </c>
    </row>
    <row r="47" spans="1:7" ht="12.75">
      <c r="A47" s="40" t="s">
        <v>296</v>
      </c>
      <c r="B47" s="20" t="s">
        <v>297</v>
      </c>
      <c r="C47" s="18">
        <v>80</v>
      </c>
      <c r="D47" s="19" t="s">
        <v>46</v>
      </c>
      <c r="E47" s="21">
        <v>26598792</v>
      </c>
      <c r="F47" s="22">
        <v>0.067391</v>
      </c>
      <c r="G47" s="23">
        <v>17925.32</v>
      </c>
    </row>
    <row r="48" spans="1:7" ht="12.75">
      <c r="A48" s="42"/>
      <c r="B48" s="43" t="s">
        <v>16</v>
      </c>
      <c r="C48" s="24"/>
      <c r="D48" s="25"/>
      <c r="E48" s="26">
        <f>SUM(E46:E47)</f>
        <v>419685765</v>
      </c>
      <c r="F48" s="32"/>
      <c r="G48" s="67">
        <f>SUM(G46:G47)</f>
        <v>282830.68</v>
      </c>
    </row>
    <row r="49" spans="1:7" ht="12.75">
      <c r="A49" s="50"/>
      <c r="B49" s="54"/>
      <c r="C49" s="50"/>
      <c r="D49" s="20"/>
      <c r="E49" s="51"/>
      <c r="F49" s="52"/>
      <c r="G49" s="53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2017 Annual Report&amp;R&amp;"Times New Roman,Regular"&amp;9Table 14, Page 81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22">
      <selection activeCell="G51" sqref="G51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2017-2018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2017</v>
      </c>
      <c r="F2" s="8" t="s">
        <v>13</v>
      </c>
      <c r="G2" s="7">
        <f>'table 14 pg1'!$G$2</f>
        <v>2017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298</v>
      </c>
      <c r="B4" s="20" t="s">
        <v>301</v>
      </c>
      <c r="C4" s="18">
        <v>76</v>
      </c>
      <c r="D4" s="19" t="s">
        <v>294</v>
      </c>
      <c r="E4" s="21">
        <v>407559992</v>
      </c>
      <c r="F4" s="22">
        <v>0.12146</v>
      </c>
      <c r="G4" s="64">
        <v>495022.75</v>
      </c>
    </row>
    <row r="5" spans="1:7" ht="12.75">
      <c r="A5" s="40" t="s">
        <v>298</v>
      </c>
      <c r="B5" s="20" t="s">
        <v>299</v>
      </c>
      <c r="C5" s="18">
        <v>30</v>
      </c>
      <c r="D5" s="19" t="s">
        <v>300</v>
      </c>
      <c r="E5" s="21">
        <v>2769432</v>
      </c>
      <c r="F5" s="22">
        <v>0.12146</v>
      </c>
      <c r="G5" s="23">
        <v>3363.76</v>
      </c>
    </row>
    <row r="6" spans="1:7" ht="12.75">
      <c r="A6" s="40" t="s">
        <v>298</v>
      </c>
      <c r="B6" s="20" t="s">
        <v>299</v>
      </c>
      <c r="C6" s="18">
        <v>80</v>
      </c>
      <c r="D6" s="19" t="s">
        <v>46</v>
      </c>
      <c r="E6" s="21">
        <v>65926668</v>
      </c>
      <c r="F6" s="22">
        <v>0.12146</v>
      </c>
      <c r="G6" s="23">
        <v>80074.8</v>
      </c>
    </row>
    <row r="7" spans="1:7" ht="12.75">
      <c r="A7" s="42"/>
      <c r="B7" s="43" t="s">
        <v>16</v>
      </c>
      <c r="C7" s="24"/>
      <c r="D7" s="25"/>
      <c r="E7" s="26">
        <f>SUM(E4:E6)</f>
        <v>476256092</v>
      </c>
      <c r="F7" s="32"/>
      <c r="G7" s="28">
        <f>SUM(G4:G6)</f>
        <v>578461.31</v>
      </c>
    </row>
    <row r="8" spans="1:7" ht="12.75">
      <c r="A8" s="40" t="s">
        <v>302</v>
      </c>
      <c r="B8" s="20" t="s">
        <v>303</v>
      </c>
      <c r="C8" s="18">
        <v>34</v>
      </c>
      <c r="D8" s="19" t="s">
        <v>145</v>
      </c>
      <c r="E8" s="21">
        <v>112209382</v>
      </c>
      <c r="F8" s="22">
        <v>0.002507</v>
      </c>
      <c r="G8" s="23">
        <v>2813.12</v>
      </c>
    </row>
    <row r="9" spans="1:7" ht="12.75">
      <c r="A9" s="40" t="s">
        <v>302</v>
      </c>
      <c r="B9" s="20" t="s">
        <v>303</v>
      </c>
      <c r="C9" s="18">
        <v>55</v>
      </c>
      <c r="D9" s="19" t="s">
        <v>149</v>
      </c>
      <c r="E9" s="21">
        <v>17522906</v>
      </c>
      <c r="F9" s="22">
        <v>0.002507</v>
      </c>
      <c r="G9" s="23">
        <v>439.34</v>
      </c>
    </row>
    <row r="10" spans="1:7" ht="12.75">
      <c r="A10" s="40" t="s">
        <v>302</v>
      </c>
      <c r="B10" s="20" t="s">
        <v>303</v>
      </c>
      <c r="C10" s="18">
        <v>76</v>
      </c>
      <c r="D10" s="19" t="s">
        <v>294</v>
      </c>
      <c r="E10" s="21">
        <v>551011703</v>
      </c>
      <c r="F10" s="22">
        <v>0.002507</v>
      </c>
      <c r="G10" s="23">
        <v>13813.72</v>
      </c>
    </row>
    <row r="11" spans="1:7" ht="12.75">
      <c r="A11" s="42"/>
      <c r="B11" s="43" t="s">
        <v>16</v>
      </c>
      <c r="C11" s="24"/>
      <c r="D11" s="25"/>
      <c r="E11" s="26">
        <f>SUM(E8:E10)</f>
        <v>680743991</v>
      </c>
      <c r="F11" s="32"/>
      <c r="G11" s="28">
        <f>SUM(G8:G10)</f>
        <v>17066.18</v>
      </c>
    </row>
    <row r="12" spans="1:7" ht="12.75">
      <c r="A12" s="40" t="s">
        <v>302</v>
      </c>
      <c r="B12" s="20" t="s">
        <v>304</v>
      </c>
      <c r="C12" s="18">
        <v>34</v>
      </c>
      <c r="D12" s="19" t="s">
        <v>145</v>
      </c>
      <c r="E12" s="21">
        <v>112209382</v>
      </c>
      <c r="F12" s="22">
        <v>0.060065</v>
      </c>
      <c r="G12" s="23">
        <v>67398.52</v>
      </c>
    </row>
    <row r="13" spans="1:7" ht="12.75">
      <c r="A13" s="40" t="s">
        <v>302</v>
      </c>
      <c r="B13" s="20" t="s">
        <v>304</v>
      </c>
      <c r="C13" s="18">
        <v>55</v>
      </c>
      <c r="D13" s="19" t="s">
        <v>149</v>
      </c>
      <c r="E13" s="21">
        <v>6475106</v>
      </c>
      <c r="F13" s="22">
        <v>0.060065</v>
      </c>
      <c r="G13" s="23">
        <v>3889.3</v>
      </c>
    </row>
    <row r="14" spans="1:7" ht="12.75">
      <c r="A14" s="40" t="s">
        <v>302</v>
      </c>
      <c r="B14" s="20" t="s">
        <v>304</v>
      </c>
      <c r="C14" s="18">
        <v>76</v>
      </c>
      <c r="D14" s="19" t="s">
        <v>294</v>
      </c>
      <c r="E14" s="21">
        <v>551011703</v>
      </c>
      <c r="F14" s="22">
        <v>0.060065</v>
      </c>
      <c r="G14" s="23">
        <v>330965.71</v>
      </c>
    </row>
    <row r="15" spans="1:7" ht="12.75">
      <c r="A15" s="42"/>
      <c r="B15" s="43" t="s">
        <v>16</v>
      </c>
      <c r="C15" s="24"/>
      <c r="D15" s="25"/>
      <c r="E15" s="26">
        <f>SUM(E12:E14)</f>
        <v>669696191</v>
      </c>
      <c r="F15" s="32"/>
      <c r="G15" s="28">
        <f>SUM(G12:G14)</f>
        <v>402253.53</v>
      </c>
    </row>
    <row r="16" spans="1:7" ht="12.75">
      <c r="A16" s="40"/>
      <c r="B16" s="20"/>
      <c r="C16" s="18"/>
      <c r="D16" s="19"/>
      <c r="E16" s="21"/>
      <c r="F16" s="22"/>
      <c r="G16" s="23"/>
    </row>
    <row r="17" spans="1:7" ht="12.75">
      <c r="A17" s="42" t="s">
        <v>389</v>
      </c>
      <c r="B17" s="31" t="s">
        <v>390</v>
      </c>
      <c r="C17" s="24">
        <v>77</v>
      </c>
      <c r="D17" s="25" t="s">
        <v>59</v>
      </c>
      <c r="E17" s="26">
        <v>2854814943</v>
      </c>
      <c r="F17" s="32">
        <v>0.063681</v>
      </c>
      <c r="G17" s="28">
        <v>1817974.66</v>
      </c>
    </row>
    <row r="18" spans="1:7" ht="12.75">
      <c r="A18" s="40" t="s">
        <v>305</v>
      </c>
      <c r="B18" s="20" t="s">
        <v>308</v>
      </c>
      <c r="C18" s="18">
        <v>77</v>
      </c>
      <c r="D18" s="19" t="s">
        <v>59</v>
      </c>
      <c r="E18" s="21">
        <v>4947510650</v>
      </c>
      <c r="F18" s="22">
        <v>0.101454</v>
      </c>
      <c r="G18" s="23">
        <v>5019451.18</v>
      </c>
    </row>
    <row r="19" spans="1:7" ht="12.75">
      <c r="A19" s="40" t="s">
        <v>305</v>
      </c>
      <c r="B19" s="20" t="s">
        <v>306</v>
      </c>
      <c r="C19" s="18">
        <v>77</v>
      </c>
      <c r="D19" s="19" t="s">
        <v>59</v>
      </c>
      <c r="E19" s="21">
        <v>5421950257</v>
      </c>
      <c r="F19" s="22">
        <v>0.056456</v>
      </c>
      <c r="G19" s="23">
        <v>3061020.47</v>
      </c>
    </row>
    <row r="20" spans="1:7" ht="12.75">
      <c r="A20" s="40" t="s">
        <v>305</v>
      </c>
      <c r="B20" s="20" t="s">
        <v>307</v>
      </c>
      <c r="C20" s="18">
        <v>77</v>
      </c>
      <c r="D20" s="19" t="s">
        <v>59</v>
      </c>
      <c r="E20" s="21">
        <v>5421950257</v>
      </c>
      <c r="F20" s="22">
        <v>0.071911</v>
      </c>
      <c r="G20" s="23">
        <v>3898978.35</v>
      </c>
    </row>
    <row r="21" spans="1:7" ht="12.75">
      <c r="A21" s="42"/>
      <c r="B21" s="43" t="s">
        <v>16</v>
      </c>
      <c r="C21" s="24"/>
      <c r="D21" s="25"/>
      <c r="E21" s="26">
        <f>SUM(E18:E20)</f>
        <v>15791411164</v>
      </c>
      <c r="F21" s="32"/>
      <c r="G21" s="28">
        <f>SUM(G18:G20)</f>
        <v>11979450</v>
      </c>
    </row>
    <row r="22" spans="1:7" ht="12.75">
      <c r="A22" s="40" t="s">
        <v>309</v>
      </c>
      <c r="B22" s="20" t="s">
        <v>310</v>
      </c>
      <c r="C22" s="18">
        <v>28</v>
      </c>
      <c r="D22" s="19" t="s">
        <v>117</v>
      </c>
      <c r="E22" s="21">
        <v>270069445</v>
      </c>
      <c r="F22" s="22">
        <v>0.33882</v>
      </c>
      <c r="G22" s="23">
        <v>915038.81</v>
      </c>
    </row>
    <row r="23" spans="1:7" ht="12.75">
      <c r="A23" s="40" t="s">
        <v>309</v>
      </c>
      <c r="B23" s="20" t="s">
        <v>310</v>
      </c>
      <c r="C23" s="18">
        <v>77</v>
      </c>
      <c r="D23" s="19" t="s">
        <v>59</v>
      </c>
      <c r="E23" s="21">
        <v>2098365994</v>
      </c>
      <c r="F23" s="22">
        <v>0.338822</v>
      </c>
      <c r="G23" s="23">
        <v>7109723.05</v>
      </c>
    </row>
    <row r="24" spans="1:7" ht="12.75">
      <c r="A24" s="42"/>
      <c r="B24" s="43" t="s">
        <v>16</v>
      </c>
      <c r="C24" s="24"/>
      <c r="D24" s="25"/>
      <c r="E24" s="26">
        <f>SUM(E22:E23)</f>
        <v>2368435439</v>
      </c>
      <c r="F24" s="32"/>
      <c r="G24" s="28">
        <f>SUM(G22:G23)</f>
        <v>8024761.859999999</v>
      </c>
    </row>
    <row r="25" spans="1:7" ht="12.75">
      <c r="A25" s="40"/>
      <c r="B25" s="20"/>
      <c r="C25" s="18"/>
      <c r="D25" s="19"/>
      <c r="E25" s="21"/>
      <c r="F25" s="22"/>
      <c r="G25" s="23"/>
    </row>
    <row r="26" spans="1:7" ht="12.75">
      <c r="A26" s="42" t="s">
        <v>311</v>
      </c>
      <c r="B26" s="31" t="s">
        <v>391</v>
      </c>
      <c r="C26" s="24">
        <v>77</v>
      </c>
      <c r="D26" s="25" t="s">
        <v>59</v>
      </c>
      <c r="E26" s="26">
        <v>2128276834</v>
      </c>
      <c r="F26" s="32">
        <v>0.021023</v>
      </c>
      <c r="G26" s="28">
        <v>447427.31</v>
      </c>
    </row>
    <row r="27" spans="1:7" ht="12.75">
      <c r="A27" s="40" t="s">
        <v>312</v>
      </c>
      <c r="B27" s="20" t="s">
        <v>369</v>
      </c>
      <c r="C27" s="18">
        <v>77</v>
      </c>
      <c r="D27" s="19" t="s">
        <v>59</v>
      </c>
      <c r="E27" s="21">
        <v>857870</v>
      </c>
      <c r="F27" s="22">
        <v>0.061672</v>
      </c>
      <c r="G27" s="23">
        <v>529.06</v>
      </c>
    </row>
    <row r="28" spans="1:7" ht="12.75">
      <c r="A28" s="40" t="s">
        <v>312</v>
      </c>
      <c r="B28" s="20" t="s">
        <v>369</v>
      </c>
      <c r="C28" s="18">
        <v>78</v>
      </c>
      <c r="D28" s="19" t="s">
        <v>45</v>
      </c>
      <c r="E28" s="21">
        <v>551653995</v>
      </c>
      <c r="F28" s="22">
        <v>0.061673</v>
      </c>
      <c r="G28" s="23">
        <v>340222.92</v>
      </c>
    </row>
    <row r="29" spans="1:7" ht="12.75">
      <c r="A29" s="40" t="s">
        <v>312</v>
      </c>
      <c r="B29" s="20" t="s">
        <v>370</v>
      </c>
      <c r="C29" s="18">
        <v>13</v>
      </c>
      <c r="D29" s="19" t="s">
        <v>53</v>
      </c>
      <c r="E29" s="21">
        <v>233701883</v>
      </c>
      <c r="F29" s="22">
        <v>0.061673</v>
      </c>
      <c r="G29" s="23">
        <v>144131.19</v>
      </c>
    </row>
    <row r="30" spans="1:7" ht="12.75">
      <c r="A30" s="42"/>
      <c r="B30" s="43" t="s">
        <v>16</v>
      </c>
      <c r="C30" s="24"/>
      <c r="D30" s="25"/>
      <c r="E30" s="26">
        <f>SUM(E27:E29)</f>
        <v>786213748</v>
      </c>
      <c r="F30" s="32"/>
      <c r="G30" s="28">
        <f>SUM(G27:G29)</f>
        <v>484883.17</v>
      </c>
    </row>
    <row r="31" spans="1:7" ht="12.75">
      <c r="A31" s="40"/>
      <c r="B31" s="20"/>
      <c r="C31" s="18"/>
      <c r="D31" s="19"/>
      <c r="E31" s="21"/>
      <c r="F31" s="22"/>
      <c r="G31" s="23"/>
    </row>
    <row r="32" spans="1:7" ht="12.75">
      <c r="A32" s="42" t="s">
        <v>313</v>
      </c>
      <c r="B32" s="31" t="s">
        <v>314</v>
      </c>
      <c r="C32" s="24">
        <v>78</v>
      </c>
      <c r="D32" s="25" t="s">
        <v>45</v>
      </c>
      <c r="E32" s="26">
        <v>312277153</v>
      </c>
      <c r="F32" s="32">
        <v>0.136567</v>
      </c>
      <c r="G32" s="28">
        <v>426468.33</v>
      </c>
    </row>
    <row r="33" spans="1:7" ht="12.75">
      <c r="A33" s="40"/>
      <c r="B33" s="20"/>
      <c r="C33" s="18"/>
      <c r="D33" s="19"/>
      <c r="E33" s="21"/>
      <c r="F33" s="22"/>
      <c r="G33" s="23"/>
    </row>
    <row r="34" spans="1:7" ht="12.75">
      <c r="A34" s="42" t="s">
        <v>315</v>
      </c>
      <c r="B34" s="31" t="s">
        <v>316</v>
      </c>
      <c r="C34" s="24">
        <v>78</v>
      </c>
      <c r="D34" s="25" t="s">
        <v>45</v>
      </c>
      <c r="E34" s="26">
        <v>593274103</v>
      </c>
      <c r="F34" s="32">
        <v>0.083915</v>
      </c>
      <c r="G34" s="28">
        <v>497847.66</v>
      </c>
    </row>
    <row r="35" spans="1:7" ht="12.75">
      <c r="A35" s="40"/>
      <c r="B35" s="20"/>
      <c r="C35" s="18"/>
      <c r="D35" s="19"/>
      <c r="E35" s="21"/>
      <c r="F35" s="22"/>
      <c r="G35" s="23"/>
    </row>
    <row r="36" spans="1:7" ht="12.75">
      <c r="A36" s="42" t="s">
        <v>317</v>
      </c>
      <c r="B36" s="31" t="s">
        <v>318</v>
      </c>
      <c r="C36" s="24">
        <v>79</v>
      </c>
      <c r="D36" s="25" t="s">
        <v>251</v>
      </c>
      <c r="E36" s="26">
        <v>760115913</v>
      </c>
      <c r="F36" s="32">
        <v>0.24999</v>
      </c>
      <c r="G36" s="28">
        <v>1900217.17</v>
      </c>
    </row>
    <row r="37" spans="1:7" ht="12.75">
      <c r="A37" s="40" t="s">
        <v>319</v>
      </c>
      <c r="B37" s="20" t="s">
        <v>320</v>
      </c>
      <c r="C37" s="18">
        <v>62</v>
      </c>
      <c r="D37" s="19" t="s">
        <v>250</v>
      </c>
      <c r="E37" s="21">
        <v>775007</v>
      </c>
      <c r="F37" s="22">
        <v>0.21335</v>
      </c>
      <c r="G37" s="23">
        <v>1653.47</v>
      </c>
    </row>
    <row r="38" spans="1:7" ht="12.75">
      <c r="A38" s="40" t="s">
        <v>319</v>
      </c>
      <c r="B38" s="20" t="s">
        <v>320</v>
      </c>
      <c r="C38" s="18">
        <v>79</v>
      </c>
      <c r="D38" s="19" t="s">
        <v>251</v>
      </c>
      <c r="E38" s="21">
        <v>1516779786</v>
      </c>
      <c r="F38" s="22">
        <v>0.21335</v>
      </c>
      <c r="G38" s="23">
        <v>3236054.47</v>
      </c>
    </row>
    <row r="39" spans="1:7" ht="12.75">
      <c r="A39" s="42"/>
      <c r="B39" s="43" t="s">
        <v>16</v>
      </c>
      <c r="C39" s="24"/>
      <c r="D39" s="25"/>
      <c r="E39" s="26">
        <f>SUM(E37:E38)</f>
        <v>1517554793</v>
      </c>
      <c r="F39" s="32"/>
      <c r="G39" s="28">
        <f>SUM(G37:G38)</f>
        <v>3237707.9400000004</v>
      </c>
    </row>
    <row r="40" spans="1:7" ht="12.75">
      <c r="A40" s="40" t="s">
        <v>321</v>
      </c>
      <c r="B40" s="20" t="s">
        <v>323</v>
      </c>
      <c r="C40" s="18">
        <v>76</v>
      </c>
      <c r="D40" s="19" t="s">
        <v>294</v>
      </c>
      <c r="E40" s="21">
        <v>2273672</v>
      </c>
      <c r="F40" s="22">
        <v>0.077815</v>
      </c>
      <c r="G40" s="23">
        <v>1769.26</v>
      </c>
    </row>
    <row r="41" spans="1:7" ht="12.75">
      <c r="A41" s="40" t="s">
        <v>321</v>
      </c>
      <c r="B41" s="20" t="s">
        <v>323</v>
      </c>
      <c r="C41" s="18">
        <v>80</v>
      </c>
      <c r="D41" s="19" t="s">
        <v>46</v>
      </c>
      <c r="E41" s="21">
        <v>580262478</v>
      </c>
      <c r="F41" s="22">
        <v>0.077815</v>
      </c>
      <c r="G41" s="23">
        <v>451535.66</v>
      </c>
    </row>
    <row r="42" spans="1:7" ht="12.75">
      <c r="A42" s="40" t="s">
        <v>321</v>
      </c>
      <c r="B42" s="20" t="s">
        <v>322</v>
      </c>
      <c r="C42" s="18">
        <v>55</v>
      </c>
      <c r="D42" s="19" t="s">
        <v>149</v>
      </c>
      <c r="E42" s="21">
        <v>66020546</v>
      </c>
      <c r="F42" s="22">
        <v>0.077815</v>
      </c>
      <c r="G42" s="23">
        <v>51373.98</v>
      </c>
    </row>
    <row r="43" spans="1:7" ht="12.75">
      <c r="A43" s="42"/>
      <c r="B43" s="43" t="s">
        <v>16</v>
      </c>
      <c r="C43" s="24"/>
      <c r="D43" s="25"/>
      <c r="E43" s="26">
        <f>SUM(E40:E42)</f>
        <v>648556696</v>
      </c>
      <c r="F43" s="32"/>
      <c r="G43" s="28">
        <f>SUM(G40:G42)</f>
        <v>504678.89999999997</v>
      </c>
    </row>
    <row r="44" spans="1:7" ht="12.75">
      <c r="A44" s="40" t="s">
        <v>324</v>
      </c>
      <c r="B44" s="20" t="s">
        <v>325</v>
      </c>
      <c r="C44" s="18">
        <v>12</v>
      </c>
      <c r="D44" s="19" t="s">
        <v>44</v>
      </c>
      <c r="E44" s="21">
        <v>65723081</v>
      </c>
      <c r="F44" s="22">
        <v>0.102528</v>
      </c>
      <c r="G44" s="23">
        <v>67384.57</v>
      </c>
    </row>
    <row r="45" spans="1:7" ht="12.75">
      <c r="A45" s="40" t="s">
        <v>324</v>
      </c>
      <c r="B45" s="20" t="s">
        <v>325</v>
      </c>
      <c r="C45" s="18">
        <v>80</v>
      </c>
      <c r="D45" s="19" t="s">
        <v>46</v>
      </c>
      <c r="E45" s="21">
        <v>1508181564</v>
      </c>
      <c r="F45" s="22">
        <v>0.102528</v>
      </c>
      <c r="G45" s="23">
        <v>1546317.3</v>
      </c>
    </row>
    <row r="46" spans="1:7" ht="12.75">
      <c r="A46" s="42"/>
      <c r="B46" s="43" t="s">
        <v>16</v>
      </c>
      <c r="C46" s="24"/>
      <c r="D46" s="25"/>
      <c r="E46" s="26">
        <f>SUM(E44:E45)</f>
        <v>1573904645</v>
      </c>
      <c r="F46" s="32"/>
      <c r="G46" s="28">
        <f>SUM(G44:G45)</f>
        <v>1613701.87</v>
      </c>
    </row>
    <row r="47" spans="1:7" ht="12.75">
      <c r="A47" s="40" t="s">
        <v>326</v>
      </c>
      <c r="B47" s="20" t="s">
        <v>327</v>
      </c>
      <c r="C47" s="18">
        <v>12</v>
      </c>
      <c r="D47" s="19" t="s">
        <v>44</v>
      </c>
      <c r="E47" s="21">
        <v>47910095</v>
      </c>
      <c r="F47" s="22">
        <v>0.05165</v>
      </c>
      <c r="G47" s="23">
        <v>24745.54</v>
      </c>
    </row>
    <row r="48" spans="1:7" ht="12.75">
      <c r="A48" s="40" t="s">
        <v>326</v>
      </c>
      <c r="B48" s="20" t="s">
        <v>327</v>
      </c>
      <c r="C48" s="18">
        <v>72</v>
      </c>
      <c r="D48" s="19" t="s">
        <v>276</v>
      </c>
      <c r="E48" s="21">
        <v>54815262</v>
      </c>
      <c r="F48" s="22">
        <v>0.05165</v>
      </c>
      <c r="G48" s="23">
        <v>28312.18</v>
      </c>
    </row>
    <row r="49" spans="1:7" ht="12.75">
      <c r="A49" s="40" t="s">
        <v>326</v>
      </c>
      <c r="B49" s="20" t="s">
        <v>327</v>
      </c>
      <c r="C49" s="18">
        <v>80</v>
      </c>
      <c r="D49" s="19" t="s">
        <v>46</v>
      </c>
      <c r="E49" s="21">
        <v>766553018</v>
      </c>
      <c r="F49" s="22">
        <v>0.05165</v>
      </c>
      <c r="G49" s="23">
        <v>395928.46</v>
      </c>
    </row>
    <row r="50" spans="1:7" ht="12.75">
      <c r="A50" s="40" t="s">
        <v>326</v>
      </c>
      <c r="B50" s="20" t="s">
        <v>327</v>
      </c>
      <c r="C50" s="18">
        <v>93</v>
      </c>
      <c r="D50" s="19" t="s">
        <v>285</v>
      </c>
      <c r="E50" s="21">
        <v>731330004</v>
      </c>
      <c r="F50" s="22">
        <v>0.05165</v>
      </c>
      <c r="G50" s="23">
        <v>377734.38</v>
      </c>
    </row>
    <row r="51" spans="1:7" ht="12.75">
      <c r="A51" s="42"/>
      <c r="B51" s="43" t="s">
        <v>16</v>
      </c>
      <c r="C51" s="24"/>
      <c r="D51" s="25"/>
      <c r="E51" s="26">
        <f>SUM(E47:E50)</f>
        <v>1600608379</v>
      </c>
      <c r="F51" s="32"/>
      <c r="G51" s="67">
        <f>SUM(G47:G50)</f>
        <v>826720.56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2017 Annual Report&amp;R&amp;"Times New Roman,Regular"&amp;9Table 14, Page  82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6">
      <selection activeCell="G46" sqref="G46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2017-2018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2017</v>
      </c>
      <c r="F2" s="8" t="s">
        <v>13</v>
      </c>
      <c r="G2" s="7">
        <f>'table 14 pg1'!$G$2</f>
        <v>2017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328</v>
      </c>
      <c r="B4" s="20" t="s">
        <v>329</v>
      </c>
      <c r="C4" s="18">
        <v>20</v>
      </c>
      <c r="D4" s="19" t="s">
        <v>41</v>
      </c>
      <c r="E4" s="21">
        <v>5789789</v>
      </c>
      <c r="F4" s="22">
        <v>0.044691</v>
      </c>
      <c r="G4" s="64">
        <v>2587.53</v>
      </c>
    </row>
    <row r="5" spans="1:7" ht="12.75">
      <c r="A5" s="40" t="s">
        <v>328</v>
      </c>
      <c r="B5" s="20" t="s">
        <v>329</v>
      </c>
      <c r="C5" s="18">
        <v>87</v>
      </c>
      <c r="D5" s="19" t="s">
        <v>81</v>
      </c>
      <c r="E5" s="21">
        <v>410291055</v>
      </c>
      <c r="F5" s="22">
        <v>0.044691</v>
      </c>
      <c r="G5" s="23">
        <v>183363.46</v>
      </c>
    </row>
    <row r="6" spans="1:7" ht="12.75">
      <c r="A6" s="40" t="s">
        <v>328</v>
      </c>
      <c r="B6" s="20" t="s">
        <v>329</v>
      </c>
      <c r="C6" s="18">
        <v>90</v>
      </c>
      <c r="D6" s="19" t="s">
        <v>67</v>
      </c>
      <c r="E6" s="21">
        <v>49836926</v>
      </c>
      <c r="F6" s="22">
        <v>0.044691</v>
      </c>
      <c r="G6" s="23">
        <v>22272.63</v>
      </c>
    </row>
    <row r="7" spans="1:7" ht="12.75">
      <c r="A7" s="42"/>
      <c r="B7" s="43" t="s">
        <v>16</v>
      </c>
      <c r="C7" s="24"/>
      <c r="D7" s="25"/>
      <c r="E7" s="26">
        <f>SUM(E4:E6)</f>
        <v>465917770</v>
      </c>
      <c r="F7" s="32"/>
      <c r="G7" s="28">
        <f>SUM(G4:G6)</f>
        <v>208223.62</v>
      </c>
    </row>
    <row r="8" spans="1:7" ht="12.75">
      <c r="A8" s="40" t="s">
        <v>328</v>
      </c>
      <c r="B8" s="20" t="s">
        <v>330</v>
      </c>
      <c r="C8" s="18">
        <v>20</v>
      </c>
      <c r="D8" s="19" t="s">
        <v>41</v>
      </c>
      <c r="E8" s="21">
        <v>157247181</v>
      </c>
      <c r="F8" s="22">
        <v>0.019809</v>
      </c>
      <c r="G8" s="23">
        <v>31149.15</v>
      </c>
    </row>
    <row r="9" spans="1:7" ht="12.75">
      <c r="A9" s="40" t="s">
        <v>328</v>
      </c>
      <c r="B9" s="20" t="s">
        <v>330</v>
      </c>
      <c r="C9" s="18">
        <v>87</v>
      </c>
      <c r="D9" s="19" t="s">
        <v>81</v>
      </c>
      <c r="E9" s="21">
        <v>410291055</v>
      </c>
      <c r="F9" s="22">
        <v>0.019809</v>
      </c>
      <c r="G9" s="23">
        <v>81274.78</v>
      </c>
    </row>
    <row r="10" spans="1:7" ht="12.75">
      <c r="A10" s="40" t="s">
        <v>328</v>
      </c>
      <c r="B10" s="20" t="s">
        <v>330</v>
      </c>
      <c r="C10" s="18">
        <v>90</v>
      </c>
      <c r="D10" s="19" t="s">
        <v>67</v>
      </c>
      <c r="E10" s="21">
        <v>49836926</v>
      </c>
      <c r="F10" s="22">
        <v>0.019809</v>
      </c>
      <c r="G10" s="23">
        <v>9872.21</v>
      </c>
    </row>
    <row r="11" spans="1:7" ht="12.75">
      <c r="A11" s="42"/>
      <c r="B11" s="43" t="s">
        <v>16</v>
      </c>
      <c r="C11" s="24"/>
      <c r="D11" s="25"/>
      <c r="E11" s="26">
        <f>SUM(E8:E10)</f>
        <v>617375162</v>
      </c>
      <c r="F11" s="32"/>
      <c r="G11" s="28">
        <f>SUM(G8:G10)</f>
        <v>122296.13999999998</v>
      </c>
    </row>
    <row r="12" spans="1:7" ht="12.75">
      <c r="A12" s="40"/>
      <c r="B12" s="20"/>
      <c r="C12" s="18"/>
      <c r="D12" s="19"/>
      <c r="E12" s="21"/>
      <c r="F12" s="22"/>
      <c r="G12" s="23"/>
    </row>
    <row r="13" spans="1:7" ht="12.75">
      <c r="A13" s="42" t="s">
        <v>331</v>
      </c>
      <c r="B13" s="31" t="s">
        <v>332</v>
      </c>
      <c r="C13" s="24">
        <v>87</v>
      </c>
      <c r="D13" s="25" t="s">
        <v>81</v>
      </c>
      <c r="E13" s="26">
        <v>19887344</v>
      </c>
      <c r="F13" s="32">
        <v>0.101008</v>
      </c>
      <c r="G13" s="28">
        <v>20087.83</v>
      </c>
    </row>
    <row r="14" spans="1:7" ht="12.75">
      <c r="A14" s="40" t="s">
        <v>333</v>
      </c>
      <c r="B14" s="20" t="s">
        <v>334</v>
      </c>
      <c r="C14" s="18">
        <v>21</v>
      </c>
      <c r="D14" s="19" t="s">
        <v>88</v>
      </c>
      <c r="E14" s="21">
        <v>40066267</v>
      </c>
      <c r="F14" s="22">
        <v>0.104691</v>
      </c>
      <c r="G14" s="23">
        <v>41945.76</v>
      </c>
    </row>
    <row r="15" spans="1:7" ht="12.75">
      <c r="A15" s="40" t="s">
        <v>333</v>
      </c>
      <c r="B15" s="20" t="s">
        <v>334</v>
      </c>
      <c r="C15" s="18">
        <v>36</v>
      </c>
      <c r="D15" s="19" t="s">
        <v>335</v>
      </c>
      <c r="E15" s="21">
        <v>29026621</v>
      </c>
      <c r="F15" s="22">
        <v>0.104691</v>
      </c>
      <c r="G15" s="23">
        <v>30388.34</v>
      </c>
    </row>
    <row r="16" spans="1:7" ht="12.75">
      <c r="A16" s="40" t="s">
        <v>333</v>
      </c>
      <c r="B16" s="20" t="s">
        <v>334</v>
      </c>
      <c r="C16" s="18">
        <v>39</v>
      </c>
      <c r="D16" s="19" t="s">
        <v>157</v>
      </c>
      <c r="E16" s="21">
        <v>1711712</v>
      </c>
      <c r="F16" s="22">
        <v>0.104691</v>
      </c>
      <c r="G16" s="23">
        <v>1792.03</v>
      </c>
    </row>
    <row r="17" spans="1:7" ht="12.75">
      <c r="A17" s="40" t="s">
        <v>333</v>
      </c>
      <c r="B17" s="20" t="s">
        <v>334</v>
      </c>
      <c r="C17" s="18">
        <v>88</v>
      </c>
      <c r="D17" s="19" t="s">
        <v>163</v>
      </c>
      <c r="E17" s="21">
        <v>787854398</v>
      </c>
      <c r="F17" s="22">
        <v>0.104691</v>
      </c>
      <c r="G17" s="23">
        <v>824813.19</v>
      </c>
    </row>
    <row r="18" spans="1:7" ht="12.75">
      <c r="A18" s="42"/>
      <c r="B18" s="43" t="s">
        <v>16</v>
      </c>
      <c r="C18" s="24"/>
      <c r="D18" s="25"/>
      <c r="E18" s="26">
        <f>SUM(E14:E17)</f>
        <v>858658998</v>
      </c>
      <c r="F18" s="32"/>
      <c r="G18" s="28">
        <f>SUM(G14:G17)</f>
        <v>898939.32</v>
      </c>
    </row>
    <row r="19" spans="1:7" ht="12.75">
      <c r="A19" s="40"/>
      <c r="B19" s="20"/>
      <c r="C19" s="18"/>
      <c r="D19" s="19"/>
      <c r="E19" s="21"/>
      <c r="F19" s="22"/>
      <c r="G19" s="23"/>
    </row>
    <row r="20" spans="1:7" ht="12.75">
      <c r="A20" s="42" t="s">
        <v>336</v>
      </c>
      <c r="B20" s="31" t="s">
        <v>337</v>
      </c>
      <c r="C20" s="24">
        <v>89</v>
      </c>
      <c r="D20" s="25" t="s">
        <v>120</v>
      </c>
      <c r="E20" s="26">
        <v>1705940288</v>
      </c>
      <c r="F20" s="32">
        <v>0.124368</v>
      </c>
      <c r="G20" s="28">
        <v>2121645.07</v>
      </c>
    </row>
    <row r="21" spans="1:7" ht="12.75">
      <c r="A21" s="40" t="s">
        <v>338</v>
      </c>
      <c r="B21" s="20" t="s">
        <v>339</v>
      </c>
      <c r="C21" s="18">
        <v>28</v>
      </c>
      <c r="D21" s="19" t="s">
        <v>117</v>
      </c>
      <c r="E21" s="21">
        <v>45168475</v>
      </c>
      <c r="F21" s="22">
        <v>0.25</v>
      </c>
      <c r="G21" s="23">
        <v>112923.52</v>
      </c>
    </row>
    <row r="22" spans="1:7" ht="12.75">
      <c r="A22" s="40" t="s">
        <v>338</v>
      </c>
      <c r="B22" s="20" t="s">
        <v>339</v>
      </c>
      <c r="C22" s="18">
        <v>89</v>
      </c>
      <c r="D22" s="19" t="s">
        <v>120</v>
      </c>
      <c r="E22" s="21">
        <v>336175683</v>
      </c>
      <c r="F22" s="22">
        <v>0.25</v>
      </c>
      <c r="G22" s="23">
        <v>840441.39</v>
      </c>
    </row>
    <row r="23" spans="1:7" ht="12.75">
      <c r="A23" s="42"/>
      <c r="B23" s="43" t="s">
        <v>16</v>
      </c>
      <c r="C23" s="24"/>
      <c r="D23" s="25"/>
      <c r="E23" s="26">
        <f>SUM(E21:E22)</f>
        <v>381344158</v>
      </c>
      <c r="F23" s="32"/>
      <c r="G23" s="28">
        <f>SUM(G21:G22)</f>
        <v>953364.91</v>
      </c>
    </row>
    <row r="24" spans="1:7" ht="12.75">
      <c r="A24" s="40" t="s">
        <v>340</v>
      </c>
      <c r="B24" s="20" t="s">
        <v>341</v>
      </c>
      <c r="C24" s="18">
        <v>27</v>
      </c>
      <c r="D24" s="19" t="s">
        <v>42</v>
      </c>
      <c r="E24" s="21">
        <v>50839298</v>
      </c>
      <c r="F24" s="22">
        <v>0.092735</v>
      </c>
      <c r="G24" s="23">
        <v>47145.93</v>
      </c>
    </row>
    <row r="25" spans="1:7" ht="12.75">
      <c r="A25" s="40" t="s">
        <v>340</v>
      </c>
      <c r="B25" s="20" t="s">
        <v>341</v>
      </c>
      <c r="C25" s="18">
        <v>28</v>
      </c>
      <c r="D25" s="19" t="s">
        <v>117</v>
      </c>
      <c r="E25" s="21">
        <v>40559720</v>
      </c>
      <c r="F25" s="22">
        <v>0.09274</v>
      </c>
      <c r="G25" s="23">
        <v>37614.63</v>
      </c>
    </row>
    <row r="26" spans="1:7" ht="12.75">
      <c r="A26" s="40" t="s">
        <v>340</v>
      </c>
      <c r="B26" s="20" t="s">
        <v>341</v>
      </c>
      <c r="C26" s="18">
        <v>89</v>
      </c>
      <c r="D26" s="19" t="s">
        <v>120</v>
      </c>
      <c r="E26" s="21">
        <v>605710241</v>
      </c>
      <c r="F26" s="22">
        <v>0.092735</v>
      </c>
      <c r="G26" s="23">
        <v>561705.13</v>
      </c>
    </row>
    <row r="27" spans="1:7" ht="12.75">
      <c r="A27" s="42"/>
      <c r="B27" s="43" t="s">
        <v>16</v>
      </c>
      <c r="C27" s="24"/>
      <c r="D27" s="25"/>
      <c r="E27" s="26">
        <f>SUM(E24:E26)</f>
        <v>697109259</v>
      </c>
      <c r="F27" s="32"/>
      <c r="G27" s="28">
        <f>SUM(G24:G26)</f>
        <v>646465.69</v>
      </c>
    </row>
    <row r="28" spans="1:7" ht="12.75">
      <c r="A28" s="40" t="s">
        <v>342</v>
      </c>
      <c r="B28" s="20" t="s">
        <v>343</v>
      </c>
      <c r="C28" s="18">
        <v>14</v>
      </c>
      <c r="D28" s="19" t="s">
        <v>65</v>
      </c>
      <c r="E28" s="21">
        <v>409995</v>
      </c>
      <c r="F28" s="22">
        <v>0.041329</v>
      </c>
      <c r="G28" s="23">
        <v>169.45</v>
      </c>
    </row>
    <row r="29" spans="1:7" ht="12.75">
      <c r="A29" s="40" t="s">
        <v>342</v>
      </c>
      <c r="B29" s="20" t="s">
        <v>343</v>
      </c>
      <c r="C29" s="18">
        <v>26</v>
      </c>
      <c r="D29" s="19" t="s">
        <v>66</v>
      </c>
      <c r="E29" s="21">
        <v>41121716</v>
      </c>
      <c r="F29" s="22">
        <v>0.041329</v>
      </c>
      <c r="G29" s="23">
        <v>16995.2</v>
      </c>
    </row>
    <row r="30" spans="1:7" ht="12.75">
      <c r="A30" s="40" t="s">
        <v>342</v>
      </c>
      <c r="B30" s="20" t="s">
        <v>343</v>
      </c>
      <c r="C30" s="18">
        <v>90</v>
      </c>
      <c r="D30" s="19" t="s">
        <v>67</v>
      </c>
      <c r="E30" s="21">
        <v>892636950</v>
      </c>
      <c r="F30" s="22">
        <v>0.041329</v>
      </c>
      <c r="G30" s="23">
        <v>368918.36</v>
      </c>
    </row>
    <row r="31" spans="1:7" ht="12.75">
      <c r="A31" s="42"/>
      <c r="B31" s="43" t="s">
        <v>16</v>
      </c>
      <c r="C31" s="24"/>
      <c r="D31" s="25"/>
      <c r="E31" s="26">
        <f>SUM(E28:E30)</f>
        <v>934168661</v>
      </c>
      <c r="F31" s="32"/>
      <c r="G31" s="28">
        <f>SUM(G28:G30)</f>
        <v>386083.01</v>
      </c>
    </row>
    <row r="32" spans="1:7" ht="12.75">
      <c r="A32" s="40" t="s">
        <v>344</v>
      </c>
      <c r="B32" s="20" t="s">
        <v>345</v>
      </c>
      <c r="C32" s="18">
        <v>1</v>
      </c>
      <c r="D32" s="19" t="s">
        <v>6</v>
      </c>
      <c r="E32" s="21">
        <v>155477081</v>
      </c>
      <c r="F32" s="22">
        <v>0.061833</v>
      </c>
      <c r="G32" s="23">
        <v>96136.33</v>
      </c>
    </row>
    <row r="33" spans="1:7" ht="12.75">
      <c r="A33" s="40" t="s">
        <v>344</v>
      </c>
      <c r="B33" s="20" t="s">
        <v>345</v>
      </c>
      <c r="C33" s="18">
        <v>18</v>
      </c>
      <c r="D33" s="19" t="s">
        <v>346</v>
      </c>
      <c r="E33" s="21">
        <v>579520</v>
      </c>
      <c r="F33" s="22">
        <v>0.061833</v>
      </c>
      <c r="G33" s="23">
        <v>358.34</v>
      </c>
    </row>
    <row r="34" spans="1:7" ht="12.75">
      <c r="A34" s="40" t="s">
        <v>344</v>
      </c>
      <c r="B34" s="20" t="s">
        <v>345</v>
      </c>
      <c r="C34" s="18">
        <v>91</v>
      </c>
      <c r="D34" s="19" t="s">
        <v>262</v>
      </c>
      <c r="E34" s="21">
        <v>210287536</v>
      </c>
      <c r="F34" s="22">
        <v>0.061833</v>
      </c>
      <c r="G34" s="23">
        <v>130026.97</v>
      </c>
    </row>
    <row r="35" spans="1:7" ht="12.75">
      <c r="A35" s="42"/>
      <c r="B35" s="43" t="s">
        <v>16</v>
      </c>
      <c r="C35" s="24"/>
      <c r="D35" s="25"/>
      <c r="E35" s="26">
        <f>SUM(E32:E34)</f>
        <v>366344137</v>
      </c>
      <c r="F35" s="32"/>
      <c r="G35" s="28">
        <f>SUM(G32:G34)</f>
        <v>226521.64</v>
      </c>
    </row>
    <row r="36" spans="1:7" ht="12.75">
      <c r="A36" s="40" t="s">
        <v>347</v>
      </c>
      <c r="B36" s="20" t="s">
        <v>348</v>
      </c>
      <c r="C36" s="18">
        <v>36</v>
      </c>
      <c r="D36" s="19" t="s">
        <v>335</v>
      </c>
      <c r="E36" s="21">
        <v>16580881</v>
      </c>
      <c r="F36" s="22">
        <v>0</v>
      </c>
      <c r="G36" s="23">
        <v>0</v>
      </c>
    </row>
    <row r="37" spans="1:7" ht="12.75">
      <c r="A37" s="40" t="s">
        <v>347</v>
      </c>
      <c r="B37" s="20" t="s">
        <v>348</v>
      </c>
      <c r="C37" s="18">
        <v>39</v>
      </c>
      <c r="D37" s="19" t="s">
        <v>157</v>
      </c>
      <c r="E37" s="21">
        <v>31566544</v>
      </c>
      <c r="F37" s="22">
        <v>0</v>
      </c>
      <c r="G37" s="23">
        <v>0</v>
      </c>
    </row>
    <row r="38" spans="1:7" ht="12.75">
      <c r="A38" s="40" t="s">
        <v>347</v>
      </c>
      <c r="B38" s="20" t="s">
        <v>348</v>
      </c>
      <c r="C38" s="18">
        <v>45</v>
      </c>
      <c r="D38" s="19" t="s">
        <v>11</v>
      </c>
      <c r="E38" s="21">
        <v>3166769</v>
      </c>
      <c r="F38" s="22">
        <v>0</v>
      </c>
      <c r="G38" s="23">
        <v>0</v>
      </c>
    </row>
    <row r="39" spans="1:7" ht="12.75">
      <c r="A39" s="40" t="s">
        <v>347</v>
      </c>
      <c r="B39" s="20" t="s">
        <v>348</v>
      </c>
      <c r="C39" s="18">
        <v>92</v>
      </c>
      <c r="D39" s="19" t="s">
        <v>349</v>
      </c>
      <c r="E39" s="21">
        <v>516278409</v>
      </c>
      <c r="F39" s="22">
        <v>0</v>
      </c>
      <c r="G39" s="23">
        <v>0</v>
      </c>
    </row>
    <row r="40" spans="1:7" ht="12.75">
      <c r="A40" s="42"/>
      <c r="B40" s="43" t="s">
        <v>16</v>
      </c>
      <c r="C40" s="24"/>
      <c r="D40" s="25"/>
      <c r="E40" s="26">
        <f>SUM(E36:E39)</f>
        <v>567592603</v>
      </c>
      <c r="F40" s="32"/>
      <c r="G40" s="28">
        <f>SUM(G36:G39)</f>
        <v>0</v>
      </c>
    </row>
    <row r="41" spans="1:7" ht="12.75">
      <c r="A41" s="40"/>
      <c r="B41" s="20"/>
      <c r="C41" s="18"/>
      <c r="D41" s="19"/>
      <c r="E41" s="21"/>
      <c r="F41" s="22"/>
      <c r="G41" s="23"/>
    </row>
    <row r="42" spans="1:7" ht="12.75">
      <c r="A42" s="42" t="s">
        <v>350</v>
      </c>
      <c r="B42" s="31" t="s">
        <v>351</v>
      </c>
      <c r="C42" s="24">
        <v>93</v>
      </c>
      <c r="D42" s="25" t="s">
        <v>285</v>
      </c>
      <c r="E42" s="26">
        <v>1154205959</v>
      </c>
      <c r="F42" s="32">
        <v>0.087992</v>
      </c>
      <c r="G42" s="28">
        <v>1015616.7</v>
      </c>
    </row>
    <row r="43" spans="1:7" ht="12.75">
      <c r="A43" s="40" t="s">
        <v>352</v>
      </c>
      <c r="B43" s="20" t="s">
        <v>353</v>
      </c>
      <c r="C43" s="18">
        <v>30</v>
      </c>
      <c r="D43" s="19" t="s">
        <v>300</v>
      </c>
      <c r="E43" s="21">
        <v>3050642</v>
      </c>
      <c r="F43" s="22">
        <v>0.014028</v>
      </c>
      <c r="G43" s="23">
        <v>427.95</v>
      </c>
    </row>
    <row r="44" spans="1:7" ht="12.75">
      <c r="A44" s="40" t="s">
        <v>352</v>
      </c>
      <c r="B44" s="20" t="s">
        <v>353</v>
      </c>
      <c r="C44" s="18">
        <v>93</v>
      </c>
      <c r="D44" s="19" t="s">
        <v>285</v>
      </c>
      <c r="E44" s="21">
        <v>356957741</v>
      </c>
      <c r="F44" s="22">
        <v>0.042083</v>
      </c>
      <c r="G44" s="23">
        <v>150220.34</v>
      </c>
    </row>
    <row r="45" spans="1:7" ht="12.75">
      <c r="A45" s="42"/>
      <c r="B45" s="43" t="s">
        <v>16</v>
      </c>
      <c r="C45" s="24"/>
      <c r="D45" s="25"/>
      <c r="E45" s="26">
        <f>SUM(E43:E44)</f>
        <v>360008383</v>
      </c>
      <c r="F45" s="32"/>
      <c r="G45" s="28">
        <f>SUM(G43:G44)</f>
        <v>150648.29</v>
      </c>
    </row>
    <row r="46" spans="1:7" ht="12.75">
      <c r="A46" s="62" t="s">
        <v>396</v>
      </c>
      <c r="B46" s="61"/>
      <c r="C46" s="61"/>
      <c r="D46" s="61"/>
      <c r="E46" s="59"/>
      <c r="F46" s="60"/>
      <c r="G46" s="66">
        <v>232966425.62000003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2017 Annual Report&amp;R&amp;"Times New Roman,Regular"&amp;9Table 14, Page  83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9">
      <selection activeCell="G47" sqref="G47"/>
    </sheetView>
  </sheetViews>
  <sheetFormatPr defaultColWidth="9.140625" defaultRowHeight="12.75"/>
  <cols>
    <col min="1" max="1" width="10.00390625" style="33" bestFit="1" customWidth="1"/>
    <col min="2" max="2" width="28.2812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2017-2018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2017</v>
      </c>
      <c r="F2" s="8" t="s">
        <v>13</v>
      </c>
      <c r="G2" s="7">
        <f>'table 14 pg1'!$G$2</f>
        <v>2017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35</v>
      </c>
      <c r="B4" s="20" t="s">
        <v>37</v>
      </c>
      <c r="C4" s="18">
        <v>10</v>
      </c>
      <c r="D4" s="19" t="s">
        <v>20</v>
      </c>
      <c r="E4" s="21">
        <v>374002020</v>
      </c>
      <c r="F4" s="22">
        <v>0.071294</v>
      </c>
      <c r="G4" s="64">
        <v>266641.43</v>
      </c>
    </row>
    <row r="5" spans="1:7" ht="12.75">
      <c r="A5" s="40" t="s">
        <v>35</v>
      </c>
      <c r="B5" s="20" t="s">
        <v>36</v>
      </c>
      <c r="C5" s="18">
        <v>10</v>
      </c>
      <c r="D5" s="19" t="s">
        <v>20</v>
      </c>
      <c r="E5" s="21">
        <v>318535663</v>
      </c>
      <c r="F5" s="22">
        <v>0.068488</v>
      </c>
      <c r="G5" s="23">
        <v>218158.81</v>
      </c>
    </row>
    <row r="6" spans="1:7" ht="12.75">
      <c r="A6" s="41"/>
      <c r="B6" s="43" t="s">
        <v>16</v>
      </c>
      <c r="C6" s="43"/>
      <c r="D6" s="25"/>
      <c r="E6" s="26">
        <f>SUM(E4:E5)</f>
        <v>692537683</v>
      </c>
      <c r="F6" s="27"/>
      <c r="G6" s="28">
        <f>SUM(G4:G5)</f>
        <v>484800.24</v>
      </c>
    </row>
    <row r="7" spans="1:7" s="30" customFormat="1" ht="12.75">
      <c r="A7" s="40" t="s">
        <v>38</v>
      </c>
      <c r="B7" s="20" t="s">
        <v>39</v>
      </c>
      <c r="C7" s="18">
        <v>11</v>
      </c>
      <c r="D7" s="19" t="s">
        <v>40</v>
      </c>
      <c r="E7" s="21">
        <v>581292345</v>
      </c>
      <c r="F7" s="22">
        <v>0.059225</v>
      </c>
      <c r="G7" s="23">
        <v>344273.5</v>
      </c>
    </row>
    <row r="8" spans="1:7" s="30" customFormat="1" ht="12.75">
      <c r="A8" s="40" t="s">
        <v>38</v>
      </c>
      <c r="B8" s="20" t="s">
        <v>39</v>
      </c>
      <c r="C8" s="18">
        <v>20</v>
      </c>
      <c r="D8" s="19" t="s">
        <v>41</v>
      </c>
      <c r="E8" s="21">
        <v>23134690</v>
      </c>
      <c r="F8" s="22">
        <v>0.059225</v>
      </c>
      <c r="G8" s="23">
        <v>13701.51</v>
      </c>
    </row>
    <row r="9" spans="1:7" s="30" customFormat="1" ht="12.75">
      <c r="A9" s="40" t="s">
        <v>38</v>
      </c>
      <c r="B9" s="20" t="s">
        <v>39</v>
      </c>
      <c r="C9" s="18">
        <v>27</v>
      </c>
      <c r="D9" s="19" t="s">
        <v>42</v>
      </c>
      <c r="E9" s="21">
        <v>750345</v>
      </c>
      <c r="F9" s="22">
        <v>0.059225</v>
      </c>
      <c r="G9" s="23">
        <v>444.39</v>
      </c>
    </row>
    <row r="10" spans="1:7" s="30" customFormat="1" ht="12.75">
      <c r="A10" s="42"/>
      <c r="B10" s="43" t="s">
        <v>16</v>
      </c>
      <c r="C10" s="24"/>
      <c r="D10" s="25"/>
      <c r="E10" s="26">
        <f>SUM(E7:E9)</f>
        <v>605177380</v>
      </c>
      <c r="F10" s="27"/>
      <c r="G10" s="28">
        <f>SUM(G7:G9)</f>
        <v>358419.4</v>
      </c>
    </row>
    <row r="11" spans="1:7" s="30" customFormat="1" ht="12.75">
      <c r="A11" s="40" t="s">
        <v>43</v>
      </c>
      <c r="B11" s="20" t="s">
        <v>47</v>
      </c>
      <c r="C11" s="18">
        <v>12</v>
      </c>
      <c r="D11" s="19" t="s">
        <v>44</v>
      </c>
      <c r="E11" s="21">
        <v>1332459067</v>
      </c>
      <c r="F11" s="22">
        <v>0.013931</v>
      </c>
      <c r="G11" s="23">
        <v>185624.39</v>
      </c>
    </row>
    <row r="12" spans="1:7" s="30" customFormat="1" ht="12.75">
      <c r="A12" s="40" t="s">
        <v>43</v>
      </c>
      <c r="B12" s="20" t="s">
        <v>48</v>
      </c>
      <c r="C12" s="18">
        <v>71</v>
      </c>
      <c r="D12" s="19" t="s">
        <v>49</v>
      </c>
      <c r="E12" s="21">
        <v>30323</v>
      </c>
      <c r="F12" s="22">
        <v>0.013931</v>
      </c>
      <c r="G12" s="23">
        <v>4.23</v>
      </c>
    </row>
    <row r="13" spans="1:7" s="30" customFormat="1" ht="12.75">
      <c r="A13" s="40" t="s">
        <v>43</v>
      </c>
      <c r="B13" s="20" t="s">
        <v>48</v>
      </c>
      <c r="C13" s="18">
        <v>78</v>
      </c>
      <c r="D13" s="19" t="s">
        <v>45</v>
      </c>
      <c r="E13" s="21">
        <v>15350823</v>
      </c>
      <c r="F13" s="22">
        <v>0.013931</v>
      </c>
      <c r="G13" s="23">
        <v>2138.55</v>
      </c>
    </row>
    <row r="14" spans="1:7" s="30" customFormat="1" ht="12.75">
      <c r="A14" s="40" t="s">
        <v>43</v>
      </c>
      <c r="B14" s="20" t="s">
        <v>48</v>
      </c>
      <c r="C14" s="18">
        <v>80</v>
      </c>
      <c r="D14" s="19" t="s">
        <v>46</v>
      </c>
      <c r="E14" s="21">
        <v>793502</v>
      </c>
      <c r="F14" s="22">
        <v>0.013931</v>
      </c>
      <c r="G14" s="23">
        <v>110.56</v>
      </c>
    </row>
    <row r="15" spans="1:7" s="30" customFormat="1" ht="12.75">
      <c r="A15" s="42"/>
      <c r="B15" s="44" t="s">
        <v>16</v>
      </c>
      <c r="C15" s="24"/>
      <c r="D15" s="25"/>
      <c r="E15" s="26">
        <f>SUM(E11:E14)</f>
        <v>1348633715</v>
      </c>
      <c r="F15" s="32"/>
      <c r="G15" s="28">
        <f>SUM(G11:G14)</f>
        <v>187877.73</v>
      </c>
    </row>
    <row r="16" spans="1:7" s="30" customFormat="1" ht="12.75">
      <c r="A16" s="40" t="s">
        <v>43</v>
      </c>
      <c r="B16" s="20" t="s">
        <v>50</v>
      </c>
      <c r="C16" s="18">
        <v>12</v>
      </c>
      <c r="D16" s="19" t="s">
        <v>44</v>
      </c>
      <c r="E16" s="21">
        <v>1225379328</v>
      </c>
      <c r="F16" s="22">
        <v>0.01517</v>
      </c>
      <c r="G16" s="23">
        <v>185891.54</v>
      </c>
    </row>
    <row r="17" spans="1:7" s="30" customFormat="1" ht="12.75">
      <c r="A17" s="40" t="s">
        <v>43</v>
      </c>
      <c r="B17" s="20" t="s">
        <v>50</v>
      </c>
      <c r="C17" s="18">
        <v>71</v>
      </c>
      <c r="D17" s="19" t="s">
        <v>49</v>
      </c>
      <c r="E17" s="21">
        <v>30323</v>
      </c>
      <c r="F17" s="22">
        <v>0.01517</v>
      </c>
      <c r="G17" s="23">
        <v>4.61</v>
      </c>
    </row>
    <row r="18" spans="1:7" s="30" customFormat="1" ht="12.75">
      <c r="A18" s="40" t="s">
        <v>43</v>
      </c>
      <c r="B18" s="20" t="s">
        <v>50</v>
      </c>
      <c r="C18" s="18">
        <v>78</v>
      </c>
      <c r="D18" s="19" t="s">
        <v>45</v>
      </c>
      <c r="E18" s="21">
        <v>12288862</v>
      </c>
      <c r="F18" s="22">
        <v>0.01517</v>
      </c>
      <c r="G18" s="23">
        <v>1864.25</v>
      </c>
    </row>
    <row r="19" spans="1:7" s="30" customFormat="1" ht="12.75">
      <c r="A19" s="40" t="s">
        <v>43</v>
      </c>
      <c r="B19" s="47" t="s">
        <v>50</v>
      </c>
      <c r="C19" s="18">
        <v>80</v>
      </c>
      <c r="D19" s="19" t="s">
        <v>46</v>
      </c>
      <c r="E19" s="21">
        <v>793502</v>
      </c>
      <c r="F19" s="22">
        <v>0.01517</v>
      </c>
      <c r="G19" s="23">
        <v>120.36</v>
      </c>
    </row>
    <row r="20" spans="1:7" s="30" customFormat="1" ht="12.75">
      <c r="A20" s="42"/>
      <c r="B20" s="44" t="s">
        <v>16</v>
      </c>
      <c r="C20" s="24"/>
      <c r="D20" s="25"/>
      <c r="E20" s="26">
        <f>SUM(E16:E19)</f>
        <v>1238492015</v>
      </c>
      <c r="F20" s="32"/>
      <c r="G20" s="28">
        <f>SUM(G16:G19)</f>
        <v>187880.75999999998</v>
      </c>
    </row>
    <row r="21" spans="1:7" s="30" customFormat="1" ht="12.75">
      <c r="A21" s="40" t="s">
        <v>51</v>
      </c>
      <c r="B21" s="20" t="s">
        <v>54</v>
      </c>
      <c r="C21" s="18">
        <v>13</v>
      </c>
      <c r="D21" s="19" t="s">
        <v>53</v>
      </c>
      <c r="E21" s="21">
        <v>718940498</v>
      </c>
      <c r="F21" s="22">
        <v>0.100598</v>
      </c>
      <c r="G21" s="23">
        <v>723240.47</v>
      </c>
    </row>
    <row r="22" spans="1:7" s="30" customFormat="1" ht="11.25" customHeight="1">
      <c r="A22" s="40" t="s">
        <v>51</v>
      </c>
      <c r="B22" s="20" t="s">
        <v>52</v>
      </c>
      <c r="C22" s="18">
        <v>13</v>
      </c>
      <c r="D22" s="19" t="s">
        <v>53</v>
      </c>
      <c r="E22" s="21">
        <v>553371319</v>
      </c>
      <c r="F22" s="22">
        <v>0.081001</v>
      </c>
      <c r="G22" s="23">
        <v>448236.56</v>
      </c>
    </row>
    <row r="23" spans="1:7" s="30" customFormat="1" ht="12.75">
      <c r="A23" s="42"/>
      <c r="B23" s="44" t="s">
        <v>16</v>
      </c>
      <c r="C23" s="24"/>
      <c r="D23" s="25"/>
      <c r="E23" s="26">
        <f>SUM(E21:E22)</f>
        <v>1272311817</v>
      </c>
      <c r="F23" s="32"/>
      <c r="G23" s="28">
        <f>SUM(G21:G22)</f>
        <v>1171477.03</v>
      </c>
    </row>
    <row r="24" spans="1:7" s="30" customFormat="1" ht="12.75">
      <c r="A24" s="40"/>
      <c r="B24" s="20"/>
      <c r="C24" s="18"/>
      <c r="D24" s="19"/>
      <c r="E24" s="21"/>
      <c r="F24" s="22"/>
      <c r="G24" s="23"/>
    </row>
    <row r="25" spans="1:7" s="30" customFormat="1" ht="12.75">
      <c r="A25" s="42" t="s">
        <v>55</v>
      </c>
      <c r="B25" s="31" t="s">
        <v>56</v>
      </c>
      <c r="C25" s="24">
        <v>13</v>
      </c>
      <c r="D25" s="25" t="s">
        <v>53</v>
      </c>
      <c r="E25" s="26">
        <v>378626609</v>
      </c>
      <c r="F25" s="32">
        <v>0.250787</v>
      </c>
      <c r="G25" s="28">
        <v>949546.58</v>
      </c>
    </row>
    <row r="26" spans="1:7" ht="12.75">
      <c r="A26" s="40" t="s">
        <v>57</v>
      </c>
      <c r="B26" s="20" t="s">
        <v>58</v>
      </c>
      <c r="C26" s="18">
        <v>13</v>
      </c>
      <c r="D26" s="19" t="s">
        <v>53</v>
      </c>
      <c r="E26" s="21">
        <v>522581639</v>
      </c>
      <c r="F26" s="22">
        <v>0.116667</v>
      </c>
      <c r="G26" s="23">
        <v>609680.97</v>
      </c>
    </row>
    <row r="27" spans="1:7" ht="12.75">
      <c r="A27" s="40" t="s">
        <v>57</v>
      </c>
      <c r="B27" s="20" t="s">
        <v>58</v>
      </c>
      <c r="C27" s="18">
        <v>77</v>
      </c>
      <c r="D27" s="19" t="s">
        <v>59</v>
      </c>
      <c r="E27" s="21">
        <v>3959659</v>
      </c>
      <c r="F27" s="22">
        <v>0.116667</v>
      </c>
      <c r="G27" s="23">
        <v>4619.64</v>
      </c>
    </row>
    <row r="28" spans="1:7" ht="12.75">
      <c r="A28" s="42"/>
      <c r="B28" s="44" t="s">
        <v>16</v>
      </c>
      <c r="C28" s="24"/>
      <c r="D28" s="25"/>
      <c r="E28" s="26">
        <f>SUM(E26:E27)</f>
        <v>526541298</v>
      </c>
      <c r="F28" s="32"/>
      <c r="G28" s="28">
        <f>SUM(G26:G27)</f>
        <v>614300.61</v>
      </c>
    </row>
    <row r="29" spans="1:7" s="30" customFormat="1" ht="12.75">
      <c r="A29" s="40" t="s">
        <v>60</v>
      </c>
      <c r="B29" s="20" t="s">
        <v>61</v>
      </c>
      <c r="C29" s="18">
        <v>13</v>
      </c>
      <c r="D29" s="19" t="s">
        <v>53</v>
      </c>
      <c r="E29" s="21">
        <v>706983967</v>
      </c>
      <c r="F29" s="22">
        <v>0.098435</v>
      </c>
      <c r="G29" s="23">
        <v>695919.83</v>
      </c>
    </row>
    <row r="30" spans="1:7" s="30" customFormat="1" ht="12.75">
      <c r="A30" s="40" t="s">
        <v>60</v>
      </c>
      <c r="B30" s="20" t="s">
        <v>61</v>
      </c>
      <c r="C30" s="18">
        <v>66</v>
      </c>
      <c r="D30" s="19" t="s">
        <v>62</v>
      </c>
      <c r="E30" s="21">
        <v>15368364</v>
      </c>
      <c r="F30" s="22">
        <v>0.098435</v>
      </c>
      <c r="G30" s="23">
        <v>15127.85</v>
      </c>
    </row>
    <row r="31" spans="1:7" s="30" customFormat="1" ht="12.75">
      <c r="A31" s="42"/>
      <c r="B31" s="44" t="s">
        <v>16</v>
      </c>
      <c r="C31" s="24"/>
      <c r="D31" s="25"/>
      <c r="E31" s="26">
        <f>SUM(E29:E30)</f>
        <v>722352331</v>
      </c>
      <c r="F31" s="32"/>
      <c r="G31" s="28">
        <f>SUM(G29:G30)</f>
        <v>711047.6799999999</v>
      </c>
    </row>
    <row r="32" spans="1:7" ht="12.75">
      <c r="A32" s="40" t="s">
        <v>63</v>
      </c>
      <c r="B32" s="20" t="s">
        <v>64</v>
      </c>
      <c r="C32" s="18">
        <v>13</v>
      </c>
      <c r="D32" s="19" t="s">
        <v>53</v>
      </c>
      <c r="E32" s="21">
        <v>446450123</v>
      </c>
      <c r="F32" s="22">
        <v>0.140577</v>
      </c>
      <c r="G32" s="23">
        <v>627606.38</v>
      </c>
    </row>
    <row r="33" spans="1:7" ht="12.75">
      <c r="A33" s="40" t="s">
        <v>63</v>
      </c>
      <c r="B33" s="20" t="s">
        <v>64</v>
      </c>
      <c r="C33" s="18">
        <v>66</v>
      </c>
      <c r="D33" s="19" t="s">
        <v>62</v>
      </c>
      <c r="E33" s="21">
        <v>13416545</v>
      </c>
      <c r="F33" s="22">
        <v>0.140577</v>
      </c>
      <c r="G33" s="23">
        <v>18860.58</v>
      </c>
    </row>
    <row r="34" spans="1:7" ht="12.75">
      <c r="A34" s="42"/>
      <c r="B34" s="44" t="s">
        <v>16</v>
      </c>
      <c r="C34" s="24"/>
      <c r="D34" s="25"/>
      <c r="E34" s="26">
        <f>SUM(E32:E33)</f>
        <v>459866668</v>
      </c>
      <c r="F34" s="32"/>
      <c r="G34" s="28">
        <f>SUM(G32:G33)</f>
        <v>646466.96</v>
      </c>
    </row>
    <row r="35" spans="1:7" ht="12.75">
      <c r="A35" s="40" t="s">
        <v>374</v>
      </c>
      <c r="B35" s="20" t="s">
        <v>375</v>
      </c>
      <c r="C35" s="18">
        <v>14</v>
      </c>
      <c r="D35" s="19" t="s">
        <v>65</v>
      </c>
      <c r="E35" s="21">
        <v>179719983</v>
      </c>
      <c r="F35" s="22">
        <v>0.134735</v>
      </c>
      <c r="G35" s="23">
        <v>242146.2</v>
      </c>
    </row>
    <row r="36" spans="1:7" ht="12.75">
      <c r="A36" s="40" t="s">
        <v>374</v>
      </c>
      <c r="B36" s="20" t="s">
        <v>375</v>
      </c>
      <c r="C36" s="18">
        <v>26</v>
      </c>
      <c r="D36" s="19" t="s">
        <v>66</v>
      </c>
      <c r="E36" s="21">
        <v>2496975</v>
      </c>
      <c r="F36" s="22">
        <v>0.134735</v>
      </c>
      <c r="G36" s="23">
        <v>3364.3</v>
      </c>
    </row>
    <row r="37" spans="1:7" ht="12.75">
      <c r="A37" s="42"/>
      <c r="B37" s="43" t="s">
        <v>16</v>
      </c>
      <c r="C37" s="24"/>
      <c r="D37" s="25"/>
      <c r="E37" s="26">
        <f>SUM(E35:E36)</f>
        <v>182216958</v>
      </c>
      <c r="F37" s="27"/>
      <c r="G37" s="28">
        <f>SUM(G35:G36)</f>
        <v>245510.5</v>
      </c>
    </row>
    <row r="38" spans="1:7" s="57" customFormat="1" ht="12.75">
      <c r="A38" s="40"/>
      <c r="B38" s="54"/>
      <c r="C38" s="18"/>
      <c r="D38" s="19"/>
      <c r="E38" s="55"/>
      <c r="F38" s="58"/>
      <c r="G38" s="56"/>
    </row>
    <row r="39" spans="1:7" ht="12.75">
      <c r="A39" s="42" t="s">
        <v>68</v>
      </c>
      <c r="B39" s="31" t="s">
        <v>70</v>
      </c>
      <c r="C39" s="24">
        <v>17</v>
      </c>
      <c r="D39" s="25" t="s">
        <v>69</v>
      </c>
      <c r="E39" s="26">
        <v>786479863</v>
      </c>
      <c r="F39" s="32">
        <v>0.026207</v>
      </c>
      <c r="G39" s="28">
        <v>206113.02</v>
      </c>
    </row>
    <row r="40" spans="1:7" ht="12.75">
      <c r="A40" s="40"/>
      <c r="B40" s="20"/>
      <c r="C40" s="18"/>
      <c r="D40" s="19"/>
      <c r="E40" s="21"/>
      <c r="F40" s="22"/>
      <c r="G40" s="23"/>
    </row>
    <row r="41" spans="1:7" ht="12.75">
      <c r="A41" s="42" t="s">
        <v>68</v>
      </c>
      <c r="B41" s="31" t="s">
        <v>71</v>
      </c>
      <c r="C41" s="24">
        <v>17</v>
      </c>
      <c r="D41" s="25" t="s">
        <v>69</v>
      </c>
      <c r="E41" s="26">
        <v>786479863</v>
      </c>
      <c r="F41" s="32">
        <v>0.104504</v>
      </c>
      <c r="G41" s="28">
        <v>821903.98</v>
      </c>
    </row>
    <row r="42" spans="1:7" ht="12.75">
      <c r="A42" s="40" t="s">
        <v>72</v>
      </c>
      <c r="B42" s="20" t="s">
        <v>76</v>
      </c>
      <c r="C42" s="18">
        <v>19</v>
      </c>
      <c r="D42" s="19" t="s">
        <v>74</v>
      </c>
      <c r="E42" s="21">
        <v>194204896</v>
      </c>
      <c r="F42" s="22">
        <v>0.03375</v>
      </c>
      <c r="G42" s="23">
        <v>65544.31</v>
      </c>
    </row>
    <row r="43" spans="1:7" ht="12.75">
      <c r="A43" s="40" t="s">
        <v>72</v>
      </c>
      <c r="B43" s="20" t="s">
        <v>76</v>
      </c>
      <c r="C43" s="18">
        <v>84</v>
      </c>
      <c r="D43" s="19" t="s">
        <v>75</v>
      </c>
      <c r="E43" s="21">
        <v>158181708</v>
      </c>
      <c r="F43" s="22">
        <v>0.03375</v>
      </c>
      <c r="G43" s="23">
        <v>53386.46</v>
      </c>
    </row>
    <row r="44" spans="1:7" ht="12.75">
      <c r="A44" s="42"/>
      <c r="B44" s="44" t="s">
        <v>16</v>
      </c>
      <c r="C44" s="24"/>
      <c r="D44" s="25"/>
      <c r="E44" s="26">
        <f>SUM(E42:E43)</f>
        <v>352386604</v>
      </c>
      <c r="F44" s="32"/>
      <c r="G44" s="28">
        <f>SUM(G42:G43)</f>
        <v>118930.76999999999</v>
      </c>
    </row>
    <row r="45" spans="1:7" ht="12.75">
      <c r="A45" s="40" t="s">
        <v>72</v>
      </c>
      <c r="B45" s="20" t="s">
        <v>73</v>
      </c>
      <c r="C45" s="18">
        <v>19</v>
      </c>
      <c r="D45" s="19" t="s">
        <v>74</v>
      </c>
      <c r="E45" s="21">
        <v>179702496</v>
      </c>
      <c r="F45" s="22">
        <v>0.02095</v>
      </c>
      <c r="G45" s="23">
        <v>37647.65</v>
      </c>
    </row>
    <row r="46" spans="1:7" ht="12.75">
      <c r="A46" s="40" t="s">
        <v>72</v>
      </c>
      <c r="B46" s="20" t="s">
        <v>73</v>
      </c>
      <c r="C46" s="18">
        <v>84</v>
      </c>
      <c r="D46" s="19" t="s">
        <v>75</v>
      </c>
      <c r="E46" s="21">
        <v>158181708</v>
      </c>
      <c r="F46" s="22">
        <v>0.02095</v>
      </c>
      <c r="G46" s="23">
        <v>33139.06</v>
      </c>
    </row>
    <row r="47" spans="1:7" ht="12.75">
      <c r="A47" s="42"/>
      <c r="B47" s="44" t="s">
        <v>16</v>
      </c>
      <c r="C47" s="24"/>
      <c r="D47" s="25"/>
      <c r="E47" s="26">
        <f>SUM(E45:E46)</f>
        <v>337884204</v>
      </c>
      <c r="F47" s="32"/>
      <c r="G47" s="67">
        <f>SUM(G45:G46)</f>
        <v>70786.70999999999</v>
      </c>
    </row>
    <row r="48" ht="12.75">
      <c r="A48" s="63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2017 Annual Report&amp;R&amp;"Times New Roman,Regular"&amp;9Table 14, Page  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9">
      <selection activeCell="G47" sqref="G47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2017-2018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2017</v>
      </c>
      <c r="F2" s="8" t="s">
        <v>13</v>
      </c>
      <c r="G2" s="7">
        <f>'table 14 pg1'!$G$2</f>
        <v>2017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s="30" customFormat="1" ht="12.75">
      <c r="A4" s="40" t="s">
        <v>77</v>
      </c>
      <c r="B4" s="20" t="s">
        <v>78</v>
      </c>
      <c r="C4" s="18">
        <v>12</v>
      </c>
      <c r="D4" s="19" t="s">
        <v>44</v>
      </c>
      <c r="E4" s="21">
        <v>142453597</v>
      </c>
      <c r="F4" s="22">
        <v>0.036658</v>
      </c>
      <c r="G4" s="64">
        <v>52220.88</v>
      </c>
    </row>
    <row r="5" spans="1:7" s="30" customFormat="1" ht="12.75">
      <c r="A5" s="40" t="s">
        <v>77</v>
      </c>
      <c r="B5" s="20" t="s">
        <v>78</v>
      </c>
      <c r="C5" s="18">
        <v>19</v>
      </c>
      <c r="D5" s="19" t="s">
        <v>74</v>
      </c>
      <c r="E5" s="21">
        <v>1234973994</v>
      </c>
      <c r="F5" s="22">
        <v>0.036658</v>
      </c>
      <c r="G5" s="23">
        <v>452717.19</v>
      </c>
    </row>
    <row r="6" spans="1:7" s="30" customFormat="1" ht="12.75">
      <c r="A6" s="40" t="s">
        <v>77</v>
      </c>
      <c r="B6" s="20" t="s">
        <v>78</v>
      </c>
      <c r="C6" s="18">
        <v>78</v>
      </c>
      <c r="D6" s="19" t="s">
        <v>45</v>
      </c>
      <c r="E6" s="21">
        <v>548380</v>
      </c>
      <c r="F6" s="22">
        <v>0.036658</v>
      </c>
      <c r="G6" s="23">
        <v>201.02</v>
      </c>
    </row>
    <row r="7" spans="1:7" s="30" customFormat="1" ht="12.75">
      <c r="A7" s="42"/>
      <c r="B7" s="43" t="s">
        <v>16</v>
      </c>
      <c r="C7" s="24"/>
      <c r="D7" s="25"/>
      <c r="E7" s="26">
        <f>SUM(E4:E6)</f>
        <v>1377975971</v>
      </c>
      <c r="F7" s="32"/>
      <c r="G7" s="28">
        <f>SUM(G4:G6)</f>
        <v>505139.09</v>
      </c>
    </row>
    <row r="8" spans="1:7" ht="12.75">
      <c r="A8" s="40" t="s">
        <v>79</v>
      </c>
      <c r="B8" s="20" t="s">
        <v>80</v>
      </c>
      <c r="C8" s="18">
        <v>20</v>
      </c>
      <c r="D8" s="19" t="s">
        <v>41</v>
      </c>
      <c r="E8" s="21">
        <v>1342478248</v>
      </c>
      <c r="F8" s="22">
        <v>0.046005</v>
      </c>
      <c r="G8" s="23">
        <v>617608.24</v>
      </c>
    </row>
    <row r="9" spans="1:7" ht="12.75">
      <c r="A9" s="40" t="s">
        <v>79</v>
      </c>
      <c r="B9" s="20" t="s">
        <v>80</v>
      </c>
      <c r="C9" s="18">
        <v>27</v>
      </c>
      <c r="D9" s="19" t="s">
        <v>42</v>
      </c>
      <c r="E9" s="21">
        <v>998195</v>
      </c>
      <c r="F9" s="22">
        <v>0.046005</v>
      </c>
      <c r="G9" s="23">
        <v>459.22</v>
      </c>
    </row>
    <row r="10" spans="1:7" ht="12.75">
      <c r="A10" s="42"/>
      <c r="B10" s="43" t="s">
        <v>16</v>
      </c>
      <c r="C10" s="24"/>
      <c r="D10" s="25"/>
      <c r="E10" s="26">
        <f>SUM(E8:E9)</f>
        <v>1343476443</v>
      </c>
      <c r="F10" s="32"/>
      <c r="G10" s="28">
        <f>SUM(G8:G9)</f>
        <v>618067.46</v>
      </c>
    </row>
    <row r="11" spans="1:7" ht="12.75">
      <c r="A11" s="40" t="s">
        <v>82</v>
      </c>
      <c r="B11" s="20" t="s">
        <v>84</v>
      </c>
      <c r="C11" s="18">
        <v>20</v>
      </c>
      <c r="D11" s="19" t="s">
        <v>41</v>
      </c>
      <c r="E11" s="21">
        <v>627650142</v>
      </c>
      <c r="F11" s="22">
        <v>0.011026</v>
      </c>
      <c r="G11" s="23">
        <v>69204.77</v>
      </c>
    </row>
    <row r="12" spans="1:7" ht="12.75">
      <c r="A12" s="40" t="s">
        <v>82</v>
      </c>
      <c r="B12" s="20" t="s">
        <v>84</v>
      </c>
      <c r="C12" s="18">
        <v>84</v>
      </c>
      <c r="D12" s="19" t="s">
        <v>75</v>
      </c>
      <c r="E12" s="21">
        <v>256372566</v>
      </c>
      <c r="F12" s="22">
        <v>0.011026</v>
      </c>
      <c r="G12" s="23">
        <v>28267.54</v>
      </c>
    </row>
    <row r="13" spans="1:7" ht="12.75">
      <c r="A13" s="40" t="s">
        <v>82</v>
      </c>
      <c r="B13" s="20" t="s">
        <v>84</v>
      </c>
      <c r="C13" s="18">
        <v>90</v>
      </c>
      <c r="D13" s="19" t="s">
        <v>67</v>
      </c>
      <c r="E13" s="21">
        <v>22935349</v>
      </c>
      <c r="F13" s="22">
        <v>0.011026</v>
      </c>
      <c r="G13" s="23">
        <v>2528.83</v>
      </c>
    </row>
    <row r="14" spans="1:7" ht="12.75">
      <c r="A14" s="42"/>
      <c r="B14" s="43" t="s">
        <v>16</v>
      </c>
      <c r="C14" s="24"/>
      <c r="D14" s="25"/>
      <c r="E14" s="26">
        <f>SUM(E11:E13)</f>
        <v>906958057</v>
      </c>
      <c r="F14" s="32"/>
      <c r="G14" s="28">
        <f>SUM(G11:G13)</f>
        <v>100001.14</v>
      </c>
    </row>
    <row r="15" spans="1:7" ht="12.75">
      <c r="A15" s="40" t="s">
        <v>82</v>
      </c>
      <c r="B15" s="20" t="s">
        <v>83</v>
      </c>
      <c r="C15" s="18">
        <v>20</v>
      </c>
      <c r="D15" s="19" t="s">
        <v>41</v>
      </c>
      <c r="E15" s="21">
        <v>608090050</v>
      </c>
      <c r="F15" s="22">
        <v>0.005805</v>
      </c>
      <c r="G15" s="23">
        <v>35299.8</v>
      </c>
    </row>
    <row r="16" spans="1:7" ht="12.75">
      <c r="A16" s="40" t="s">
        <v>82</v>
      </c>
      <c r="B16" s="20" t="s">
        <v>83</v>
      </c>
      <c r="C16" s="18">
        <v>84</v>
      </c>
      <c r="D16" s="19" t="s">
        <v>75</v>
      </c>
      <c r="E16" s="21">
        <v>256372566</v>
      </c>
      <c r="F16" s="22">
        <v>0.005805</v>
      </c>
      <c r="G16" s="23">
        <v>14882.5</v>
      </c>
    </row>
    <row r="17" spans="1:7" ht="12.75">
      <c r="A17" s="40" t="s">
        <v>82</v>
      </c>
      <c r="B17" s="20" t="s">
        <v>83</v>
      </c>
      <c r="C17" s="18">
        <v>90</v>
      </c>
      <c r="D17" s="19" t="s">
        <v>67</v>
      </c>
      <c r="E17" s="21">
        <v>22935349</v>
      </c>
      <c r="F17" s="22">
        <v>0.005805</v>
      </c>
      <c r="G17" s="23">
        <v>1331.41</v>
      </c>
    </row>
    <row r="18" spans="1:7" ht="12.75">
      <c r="A18" s="42"/>
      <c r="B18" s="43" t="s">
        <v>16</v>
      </c>
      <c r="C18" s="24"/>
      <c r="D18" s="25"/>
      <c r="E18" s="26">
        <f>SUM(E15:E17)</f>
        <v>887397965</v>
      </c>
      <c r="F18" s="32"/>
      <c r="G18" s="28">
        <f>SUM(G15:G17)</f>
        <v>51513.71000000001</v>
      </c>
    </row>
    <row r="19" spans="1:7" ht="12.75">
      <c r="A19" s="40" t="s">
        <v>85</v>
      </c>
      <c r="B19" s="20" t="s">
        <v>86</v>
      </c>
      <c r="C19" s="18">
        <v>5</v>
      </c>
      <c r="D19" s="19" t="s">
        <v>87</v>
      </c>
      <c r="E19" s="21">
        <v>13646121</v>
      </c>
      <c r="F19" s="22">
        <v>0.024538</v>
      </c>
      <c r="G19" s="23">
        <v>3348.47</v>
      </c>
    </row>
    <row r="20" spans="1:7" ht="12.75">
      <c r="A20" s="40" t="s">
        <v>85</v>
      </c>
      <c r="B20" s="20" t="s">
        <v>86</v>
      </c>
      <c r="C20" s="18">
        <v>21</v>
      </c>
      <c r="D20" s="19" t="s">
        <v>88</v>
      </c>
      <c r="E20" s="21">
        <v>592656549</v>
      </c>
      <c r="F20" s="22">
        <v>0.024538</v>
      </c>
      <c r="G20" s="23">
        <v>145425.62</v>
      </c>
    </row>
    <row r="21" spans="1:7" ht="12.75">
      <c r="A21" s="42"/>
      <c r="B21" s="43" t="s">
        <v>16</v>
      </c>
      <c r="C21" s="24"/>
      <c r="D21" s="25"/>
      <c r="E21" s="26">
        <f>SUM(E19:E20)</f>
        <v>606302670</v>
      </c>
      <c r="F21" s="32"/>
      <c r="G21" s="28">
        <f>SUM(G19:G20)</f>
        <v>148774.09</v>
      </c>
    </row>
    <row r="22" spans="1:7" ht="12.75">
      <c r="A22" s="40"/>
      <c r="B22" s="20"/>
      <c r="C22" s="18"/>
      <c r="D22" s="19"/>
      <c r="E22" s="21"/>
      <c r="F22" s="22"/>
      <c r="G22" s="23"/>
    </row>
    <row r="23" spans="1:7" ht="12.75">
      <c r="A23" s="42" t="s">
        <v>89</v>
      </c>
      <c r="B23" s="31" t="s">
        <v>90</v>
      </c>
      <c r="C23" s="24">
        <v>21</v>
      </c>
      <c r="D23" s="25" t="s">
        <v>88</v>
      </c>
      <c r="E23" s="26">
        <v>982677679</v>
      </c>
      <c r="F23" s="32">
        <v>0.044813</v>
      </c>
      <c r="G23" s="28">
        <v>440367.17</v>
      </c>
    </row>
    <row r="24" spans="1:7" ht="12.75">
      <c r="A24" s="40"/>
      <c r="B24" s="20"/>
      <c r="C24" s="18"/>
      <c r="D24" s="19"/>
      <c r="E24" s="21"/>
      <c r="F24" s="22"/>
      <c r="G24" s="23"/>
    </row>
    <row r="25" spans="1:7" ht="12.75">
      <c r="A25" s="42" t="s">
        <v>91</v>
      </c>
      <c r="B25" s="31" t="s">
        <v>92</v>
      </c>
      <c r="C25" s="24">
        <v>22</v>
      </c>
      <c r="D25" s="25" t="s">
        <v>93</v>
      </c>
      <c r="E25" s="26">
        <v>886785373</v>
      </c>
      <c r="F25" s="32">
        <v>0.126569</v>
      </c>
      <c r="G25" s="28">
        <v>1122395.85</v>
      </c>
    </row>
    <row r="26" spans="1:7" ht="12.75">
      <c r="A26" s="40"/>
      <c r="B26" s="20"/>
      <c r="C26" s="18"/>
      <c r="D26" s="19"/>
      <c r="E26" s="21"/>
      <c r="F26" s="22"/>
      <c r="G26" s="23"/>
    </row>
    <row r="27" spans="1:7" ht="12.75">
      <c r="A27" s="42" t="s">
        <v>95</v>
      </c>
      <c r="B27" s="31" t="s">
        <v>96</v>
      </c>
      <c r="C27" s="24">
        <v>24</v>
      </c>
      <c r="D27" s="25" t="s">
        <v>29</v>
      </c>
      <c r="E27" s="26">
        <v>224492612</v>
      </c>
      <c r="F27" s="32">
        <v>0.25</v>
      </c>
      <c r="G27" s="28">
        <v>561232.94</v>
      </c>
    </row>
    <row r="28" spans="1:7" ht="12.75">
      <c r="A28" s="40" t="s">
        <v>97</v>
      </c>
      <c r="B28" s="20" t="s">
        <v>98</v>
      </c>
      <c r="C28" s="18">
        <v>21</v>
      </c>
      <c r="D28" s="19" t="s">
        <v>88</v>
      </c>
      <c r="E28" s="21">
        <v>102250884</v>
      </c>
      <c r="F28" s="22">
        <v>0.053394</v>
      </c>
      <c r="G28" s="23">
        <v>54595.81</v>
      </c>
    </row>
    <row r="29" spans="1:7" ht="12.75">
      <c r="A29" s="40" t="s">
        <v>97</v>
      </c>
      <c r="B29" s="20" t="s">
        <v>98</v>
      </c>
      <c r="C29" s="18">
        <v>24</v>
      </c>
      <c r="D29" s="19" t="s">
        <v>29</v>
      </c>
      <c r="E29" s="21">
        <v>671815511</v>
      </c>
      <c r="F29" s="22">
        <v>0.053394</v>
      </c>
      <c r="G29" s="23">
        <v>358709.68</v>
      </c>
    </row>
    <row r="30" spans="1:7" ht="12.75">
      <c r="A30" s="40" t="s">
        <v>97</v>
      </c>
      <c r="B30" s="20" t="s">
        <v>98</v>
      </c>
      <c r="C30" s="18">
        <v>56</v>
      </c>
      <c r="D30" s="19" t="s">
        <v>99</v>
      </c>
      <c r="E30" s="21">
        <v>107854541</v>
      </c>
      <c r="F30" s="22">
        <v>0.053394</v>
      </c>
      <c r="G30" s="23">
        <v>57588.05</v>
      </c>
    </row>
    <row r="31" spans="1:7" ht="12.75">
      <c r="A31" s="42"/>
      <c r="B31" s="43" t="s">
        <v>16</v>
      </c>
      <c r="C31" s="24"/>
      <c r="D31" s="25"/>
      <c r="E31" s="26">
        <f>SUM(E28:E30)</f>
        <v>881920936</v>
      </c>
      <c r="F31" s="32"/>
      <c r="G31" s="28">
        <f>SUM(G28:G30)</f>
        <v>470893.54</v>
      </c>
    </row>
    <row r="32" spans="1:7" ht="12.75">
      <c r="A32" s="40" t="s">
        <v>97</v>
      </c>
      <c r="B32" s="20" t="s">
        <v>100</v>
      </c>
      <c r="C32" s="18">
        <v>21</v>
      </c>
      <c r="D32" s="19" t="s">
        <v>88</v>
      </c>
      <c r="E32" s="21">
        <v>9991900</v>
      </c>
      <c r="F32" s="22">
        <v>0.058369</v>
      </c>
      <c r="G32" s="23">
        <v>5832.17</v>
      </c>
    </row>
    <row r="33" spans="1:7" ht="12.75">
      <c r="A33" s="40" t="s">
        <v>97</v>
      </c>
      <c r="B33" s="20" t="s">
        <v>100</v>
      </c>
      <c r="C33" s="18">
        <v>24</v>
      </c>
      <c r="D33" s="19" t="s">
        <v>29</v>
      </c>
      <c r="E33" s="21">
        <v>386739007</v>
      </c>
      <c r="F33" s="22">
        <v>0.058369</v>
      </c>
      <c r="G33" s="23">
        <v>225735.97</v>
      </c>
    </row>
    <row r="34" spans="1:7" ht="12.75">
      <c r="A34" s="40" t="s">
        <v>97</v>
      </c>
      <c r="B34" s="20" t="s">
        <v>100</v>
      </c>
      <c r="C34" s="18">
        <v>56</v>
      </c>
      <c r="D34" s="19" t="s">
        <v>99</v>
      </c>
      <c r="E34" s="21">
        <v>77056464</v>
      </c>
      <c r="F34" s="22">
        <v>0.058369</v>
      </c>
      <c r="G34" s="23">
        <v>44977.24</v>
      </c>
    </row>
    <row r="35" spans="1:7" ht="12.75">
      <c r="A35" s="42"/>
      <c r="B35" s="43" t="s">
        <v>16</v>
      </c>
      <c r="C35" s="24"/>
      <c r="D35" s="25"/>
      <c r="E35" s="26">
        <f>SUM(E32:E34)</f>
        <v>473787371</v>
      </c>
      <c r="F35" s="32"/>
      <c r="G35" s="28">
        <f>SUM(G32:G34)</f>
        <v>276545.38</v>
      </c>
    </row>
    <row r="36" spans="1:7" ht="12.75">
      <c r="A36" s="40" t="s">
        <v>356</v>
      </c>
      <c r="B36" s="20" t="s">
        <v>357</v>
      </c>
      <c r="C36" s="18">
        <v>10</v>
      </c>
      <c r="D36" s="19" t="s">
        <v>20</v>
      </c>
      <c r="E36" s="21">
        <v>87613375</v>
      </c>
      <c r="F36" s="22">
        <v>0.09215</v>
      </c>
      <c r="G36" s="23">
        <v>80735.81</v>
      </c>
    </row>
    <row r="37" spans="1:7" ht="12.75">
      <c r="A37" s="40" t="s">
        <v>356</v>
      </c>
      <c r="B37" s="20" t="s">
        <v>357</v>
      </c>
      <c r="C37" s="18">
        <v>21</v>
      </c>
      <c r="D37" s="19" t="s">
        <v>88</v>
      </c>
      <c r="E37" s="21">
        <v>68915257</v>
      </c>
      <c r="F37" s="22">
        <v>0.09215</v>
      </c>
      <c r="G37" s="23">
        <v>63505.49</v>
      </c>
    </row>
    <row r="38" spans="1:7" ht="12.75">
      <c r="A38" s="40" t="s">
        <v>356</v>
      </c>
      <c r="B38" s="20" t="s">
        <v>357</v>
      </c>
      <c r="C38" s="18">
        <v>24</v>
      </c>
      <c r="D38" s="19" t="s">
        <v>29</v>
      </c>
      <c r="E38" s="21">
        <v>256323646</v>
      </c>
      <c r="F38" s="22">
        <v>0.09215</v>
      </c>
      <c r="G38" s="23">
        <v>236202.65</v>
      </c>
    </row>
    <row r="39" spans="1:7" ht="12.75">
      <c r="A39" s="42"/>
      <c r="B39" s="43" t="s">
        <v>16</v>
      </c>
      <c r="C39" s="24"/>
      <c r="D39" s="25"/>
      <c r="E39" s="26">
        <f>SUM(E36:E38)</f>
        <v>412852278</v>
      </c>
      <c r="F39" s="32"/>
      <c r="G39" s="28">
        <f>SUM(G36:G38)</f>
        <v>380443.94999999995</v>
      </c>
    </row>
    <row r="40" spans="1:7" ht="12.75">
      <c r="A40" s="40" t="s">
        <v>101</v>
      </c>
      <c r="B40" s="20" t="s">
        <v>102</v>
      </c>
      <c r="C40" s="18">
        <v>25</v>
      </c>
      <c r="D40" s="19" t="s">
        <v>103</v>
      </c>
      <c r="E40" s="21">
        <v>166408827</v>
      </c>
      <c r="F40" s="22">
        <v>0.102</v>
      </c>
      <c r="G40" s="23">
        <v>169737.24</v>
      </c>
    </row>
    <row r="41" spans="1:7" s="30" customFormat="1" ht="12.75">
      <c r="A41" s="40" t="s">
        <v>101</v>
      </c>
      <c r="B41" s="20" t="s">
        <v>102</v>
      </c>
      <c r="C41" s="18">
        <v>35</v>
      </c>
      <c r="D41" s="19" t="s">
        <v>104</v>
      </c>
      <c r="E41" s="21">
        <v>1880854</v>
      </c>
      <c r="F41" s="22">
        <v>0.102</v>
      </c>
      <c r="G41" s="23">
        <v>1918.48</v>
      </c>
    </row>
    <row r="42" spans="1:7" s="30" customFormat="1" ht="12.75">
      <c r="A42" s="40" t="s">
        <v>101</v>
      </c>
      <c r="B42" s="20" t="s">
        <v>102</v>
      </c>
      <c r="C42" s="18">
        <v>51</v>
      </c>
      <c r="D42" s="19" t="s">
        <v>105</v>
      </c>
      <c r="E42" s="21">
        <v>254644239</v>
      </c>
      <c r="F42" s="22">
        <v>0.102</v>
      </c>
      <c r="G42" s="23">
        <v>259737.83</v>
      </c>
    </row>
    <row r="43" spans="1:7" s="30" customFormat="1" ht="12.75">
      <c r="A43" s="40" t="s">
        <v>101</v>
      </c>
      <c r="B43" s="47" t="s">
        <v>102</v>
      </c>
      <c r="C43" s="18">
        <v>68</v>
      </c>
      <c r="D43" s="19" t="s">
        <v>106</v>
      </c>
      <c r="E43" s="21">
        <v>38005984</v>
      </c>
      <c r="F43" s="22">
        <v>0.102</v>
      </c>
      <c r="G43" s="23">
        <v>38766.08</v>
      </c>
    </row>
    <row r="44" spans="1:7" s="30" customFormat="1" ht="12.75">
      <c r="A44" s="42"/>
      <c r="B44" s="43" t="s">
        <v>16</v>
      </c>
      <c r="C44" s="24"/>
      <c r="D44" s="25"/>
      <c r="E44" s="26">
        <f>SUM(E41:E43)</f>
        <v>294531077</v>
      </c>
      <c r="F44" s="27"/>
      <c r="G44" s="28">
        <f>SUM(G40:G43)</f>
        <v>470159.63</v>
      </c>
    </row>
    <row r="45" spans="1:7" s="30" customFormat="1" ht="12.75">
      <c r="A45" s="40" t="s">
        <v>107</v>
      </c>
      <c r="B45" s="20" t="s">
        <v>108</v>
      </c>
      <c r="C45" s="18">
        <v>22</v>
      </c>
      <c r="D45" s="19" t="s">
        <v>93</v>
      </c>
      <c r="E45" s="21">
        <v>167207725</v>
      </c>
      <c r="F45" s="22">
        <v>0.094226</v>
      </c>
      <c r="G45" s="23">
        <v>157553.19</v>
      </c>
    </row>
    <row r="46" spans="1:7" s="30" customFormat="1" ht="12.75">
      <c r="A46" s="40" t="s">
        <v>107</v>
      </c>
      <c r="B46" s="20" t="s">
        <v>108</v>
      </c>
      <c r="C46" s="18">
        <v>26</v>
      </c>
      <c r="D46" s="19" t="s">
        <v>66</v>
      </c>
      <c r="E46" s="21">
        <v>244448084</v>
      </c>
      <c r="F46" s="22">
        <v>0.094226</v>
      </c>
      <c r="G46" s="23">
        <v>230334.08</v>
      </c>
    </row>
    <row r="47" spans="1:7" s="30" customFormat="1" ht="12.75">
      <c r="A47" s="42"/>
      <c r="B47" s="43" t="s">
        <v>16</v>
      </c>
      <c r="C47" s="24"/>
      <c r="D47" s="25"/>
      <c r="E47" s="26">
        <f>SUM(E45:E46)</f>
        <v>411655809</v>
      </c>
      <c r="F47" s="32"/>
      <c r="G47" s="67">
        <f>SUM(G45:G46)</f>
        <v>387887.27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2017 Annual Report&amp;R&amp;"Times New Roman,Regular"&amp;9Table 14, Page  74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25">
      <selection activeCell="G48" sqref="G48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2017-2018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2017</v>
      </c>
      <c r="F2" s="8" t="s">
        <v>13</v>
      </c>
      <c r="G2" s="7">
        <f>'table 14 pg1'!$G$2</f>
        <v>2017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109</v>
      </c>
      <c r="B4" s="20" t="s">
        <v>110</v>
      </c>
      <c r="C4" s="18">
        <v>22</v>
      </c>
      <c r="D4" s="19" t="s">
        <v>93</v>
      </c>
      <c r="E4" s="21">
        <v>19158947</v>
      </c>
      <c r="F4" s="22">
        <v>0.050877</v>
      </c>
      <c r="G4" s="64">
        <v>9747.55</v>
      </c>
    </row>
    <row r="5" spans="1:7" ht="12.75">
      <c r="A5" s="40" t="s">
        <v>109</v>
      </c>
      <c r="B5" s="20" t="s">
        <v>110</v>
      </c>
      <c r="C5" s="18">
        <v>26</v>
      </c>
      <c r="D5" s="19" t="s">
        <v>66</v>
      </c>
      <c r="E5" s="21">
        <v>318358657</v>
      </c>
      <c r="F5" s="22">
        <v>0.050877</v>
      </c>
      <c r="G5" s="23">
        <v>161971.67</v>
      </c>
    </row>
    <row r="6" spans="1:7" ht="12.75">
      <c r="A6" s="42"/>
      <c r="B6" s="43" t="s">
        <v>16</v>
      </c>
      <c r="C6" s="24"/>
      <c r="D6" s="25"/>
      <c r="E6" s="26">
        <f>SUM(E4:E5)</f>
        <v>337517604</v>
      </c>
      <c r="F6" s="32"/>
      <c r="G6" s="28">
        <f>SUM(G4:G5)</f>
        <v>171719.22</v>
      </c>
    </row>
    <row r="7" spans="1:7" ht="12.75">
      <c r="A7" s="40" t="s">
        <v>111</v>
      </c>
      <c r="B7" s="20" t="s">
        <v>114</v>
      </c>
      <c r="C7" s="18">
        <v>27</v>
      </c>
      <c r="D7" s="19" t="s">
        <v>42</v>
      </c>
      <c r="E7" s="21">
        <v>1891108187</v>
      </c>
      <c r="F7" s="22">
        <v>0.039868</v>
      </c>
      <c r="G7" s="23">
        <v>753952.88</v>
      </c>
    </row>
    <row r="8" spans="1:7" ht="12.75">
      <c r="A8" s="40" t="s">
        <v>111</v>
      </c>
      <c r="B8" s="20" t="s">
        <v>114</v>
      </c>
      <c r="C8" s="18">
        <v>78</v>
      </c>
      <c r="D8" s="19" t="s">
        <v>45</v>
      </c>
      <c r="E8" s="21">
        <v>245107853</v>
      </c>
      <c r="F8" s="22">
        <v>0.039868</v>
      </c>
      <c r="G8" s="23">
        <v>97720.03</v>
      </c>
    </row>
    <row r="9" spans="1:7" ht="12.75">
      <c r="A9" s="42"/>
      <c r="B9" s="43" t="s">
        <v>16</v>
      </c>
      <c r="C9" s="24"/>
      <c r="D9" s="25"/>
      <c r="E9" s="26">
        <f>SUM(E7:E8)</f>
        <v>2136216040</v>
      </c>
      <c r="F9" s="32"/>
      <c r="G9" s="28">
        <f>SUM(G7:G8)</f>
        <v>851672.91</v>
      </c>
    </row>
    <row r="10" spans="1:7" ht="12.75">
      <c r="A10" s="40" t="s">
        <v>111</v>
      </c>
      <c r="B10" s="20" t="s">
        <v>113</v>
      </c>
      <c r="C10" s="18">
        <v>27</v>
      </c>
      <c r="D10" s="19" t="s">
        <v>42</v>
      </c>
      <c r="E10" s="21">
        <v>1891108187</v>
      </c>
      <c r="F10" s="22">
        <v>0.020097</v>
      </c>
      <c r="G10" s="23">
        <v>380061.89</v>
      </c>
    </row>
    <row r="11" spans="1:7" ht="12.75">
      <c r="A11" s="40" t="s">
        <v>111</v>
      </c>
      <c r="B11" s="20" t="s">
        <v>113</v>
      </c>
      <c r="C11" s="18">
        <v>78</v>
      </c>
      <c r="D11" s="19" t="s">
        <v>45</v>
      </c>
      <c r="E11" s="21">
        <v>245107853</v>
      </c>
      <c r="F11" s="22">
        <v>0.020097</v>
      </c>
      <c r="G11" s="23">
        <v>49259.72</v>
      </c>
    </row>
    <row r="12" spans="1:7" ht="12.75">
      <c r="A12" s="42"/>
      <c r="B12" s="43" t="s">
        <v>16</v>
      </c>
      <c r="C12" s="24"/>
      <c r="D12" s="25"/>
      <c r="E12" s="26">
        <f>SUM(E10:E11)</f>
        <v>2136216040</v>
      </c>
      <c r="F12" s="32"/>
      <c r="G12" s="28">
        <f>SUM(G10:G11)</f>
        <v>429321.61</v>
      </c>
    </row>
    <row r="13" spans="1:7" ht="12.75">
      <c r="A13" s="40" t="s">
        <v>111</v>
      </c>
      <c r="B13" s="20" t="s">
        <v>112</v>
      </c>
      <c r="C13" s="18">
        <v>27</v>
      </c>
      <c r="D13" s="19" t="s">
        <v>42</v>
      </c>
      <c r="E13" s="21">
        <v>1891108187</v>
      </c>
      <c r="F13" s="22">
        <v>0.02343</v>
      </c>
      <c r="G13" s="23">
        <v>443092.51</v>
      </c>
    </row>
    <row r="14" spans="1:7" ht="12.75">
      <c r="A14" s="40" t="s">
        <v>111</v>
      </c>
      <c r="B14" s="20" t="s">
        <v>112</v>
      </c>
      <c r="C14" s="18">
        <v>78</v>
      </c>
      <c r="D14" s="19" t="s">
        <v>45</v>
      </c>
      <c r="E14" s="21">
        <v>93051545</v>
      </c>
      <c r="F14" s="22">
        <v>0.02343</v>
      </c>
      <c r="G14" s="23">
        <v>21802.13</v>
      </c>
    </row>
    <row r="15" spans="1:7" ht="12.75">
      <c r="A15" s="42"/>
      <c r="B15" s="43" t="s">
        <v>16</v>
      </c>
      <c r="C15" s="24"/>
      <c r="D15" s="25"/>
      <c r="E15" s="26">
        <f>SUM(E13:E14)</f>
        <v>1984159732</v>
      </c>
      <c r="F15" s="32"/>
      <c r="G15" s="28">
        <f>SUM(G13:G14)</f>
        <v>464894.64</v>
      </c>
    </row>
    <row r="16" spans="1:7" ht="12.75">
      <c r="A16" s="40" t="s">
        <v>111</v>
      </c>
      <c r="B16" s="20" t="s">
        <v>115</v>
      </c>
      <c r="C16" s="18">
        <v>27</v>
      </c>
      <c r="D16" s="19" t="s">
        <v>42</v>
      </c>
      <c r="E16" s="21">
        <v>1844534848</v>
      </c>
      <c r="F16" s="22">
        <v>0.12108</v>
      </c>
      <c r="G16" s="23">
        <v>2233368.59</v>
      </c>
    </row>
    <row r="17" spans="1:7" ht="12.75">
      <c r="A17" s="40" t="s">
        <v>111</v>
      </c>
      <c r="B17" s="20" t="s">
        <v>115</v>
      </c>
      <c r="C17" s="18">
        <v>78</v>
      </c>
      <c r="D17" s="19" t="s">
        <v>45</v>
      </c>
      <c r="E17" s="21">
        <v>26646824</v>
      </c>
      <c r="F17" s="22">
        <v>0.12108</v>
      </c>
      <c r="G17" s="23">
        <v>32264.04</v>
      </c>
    </row>
    <row r="18" spans="1:7" ht="12.75">
      <c r="A18" s="42"/>
      <c r="B18" s="43" t="s">
        <v>16</v>
      </c>
      <c r="C18" s="24"/>
      <c r="D18" s="25"/>
      <c r="E18" s="26">
        <f>SUM(E16:E17)</f>
        <v>1871181672</v>
      </c>
      <c r="F18" s="32"/>
      <c r="G18" s="28">
        <f>SUM(G16:G17)</f>
        <v>2265632.63</v>
      </c>
    </row>
    <row r="19" spans="1:7" ht="12.75">
      <c r="A19" s="40"/>
      <c r="B19" s="20"/>
      <c r="C19" s="18"/>
      <c r="D19" s="19"/>
      <c r="E19" s="21"/>
      <c r="F19" s="22"/>
      <c r="G19" s="23"/>
    </row>
    <row r="20" spans="1:7" ht="12.75">
      <c r="A20" s="42" t="s">
        <v>111</v>
      </c>
      <c r="B20" s="31" t="s">
        <v>116</v>
      </c>
      <c r="C20" s="24">
        <v>28</v>
      </c>
      <c r="D20" s="25" t="s">
        <v>117</v>
      </c>
      <c r="E20" s="26">
        <v>45662605</v>
      </c>
      <c r="F20" s="32">
        <v>0.20448</v>
      </c>
      <c r="G20" s="28">
        <v>93369.29</v>
      </c>
    </row>
    <row r="21" spans="1:7" ht="12.75">
      <c r="A21" s="40" t="s">
        <v>118</v>
      </c>
      <c r="B21" s="20" t="s">
        <v>119</v>
      </c>
      <c r="C21" s="18">
        <v>11</v>
      </c>
      <c r="D21" s="19" t="s">
        <v>40</v>
      </c>
      <c r="E21" s="21">
        <v>79301679</v>
      </c>
      <c r="F21" s="22">
        <v>0.069235</v>
      </c>
      <c r="G21" s="23">
        <v>54904.9</v>
      </c>
    </row>
    <row r="22" spans="1:7" ht="12.75">
      <c r="A22" s="40" t="s">
        <v>118</v>
      </c>
      <c r="B22" s="20" t="s">
        <v>119</v>
      </c>
      <c r="C22" s="18">
        <v>20</v>
      </c>
      <c r="D22" s="19" t="s">
        <v>41</v>
      </c>
      <c r="E22" s="21">
        <v>12643480</v>
      </c>
      <c r="F22" s="22">
        <v>0.069235</v>
      </c>
      <c r="G22" s="23">
        <v>8753.71</v>
      </c>
    </row>
    <row r="23" spans="1:7" ht="12.75">
      <c r="A23" s="40" t="s">
        <v>118</v>
      </c>
      <c r="B23" s="20" t="s">
        <v>119</v>
      </c>
      <c r="C23" s="18">
        <v>27</v>
      </c>
      <c r="D23" s="19" t="s">
        <v>42</v>
      </c>
      <c r="E23" s="21">
        <v>625806743</v>
      </c>
      <c r="F23" s="22">
        <v>0.069235</v>
      </c>
      <c r="G23" s="23">
        <v>433278.72</v>
      </c>
    </row>
    <row r="24" spans="1:7" ht="12.75">
      <c r="A24" s="40" t="s">
        <v>118</v>
      </c>
      <c r="B24" s="47" t="s">
        <v>119</v>
      </c>
      <c r="C24" s="18">
        <v>89</v>
      </c>
      <c r="D24" s="19" t="s">
        <v>120</v>
      </c>
      <c r="E24" s="21">
        <v>147010242</v>
      </c>
      <c r="F24" s="22">
        <v>0.069235</v>
      </c>
      <c r="G24" s="23">
        <v>101782.56</v>
      </c>
    </row>
    <row r="25" spans="1:7" ht="12.75">
      <c r="A25" s="42"/>
      <c r="B25" s="44" t="s">
        <v>16</v>
      </c>
      <c r="C25" s="24"/>
      <c r="D25" s="25"/>
      <c r="E25" s="26">
        <f>SUM(E21:E24)</f>
        <v>864762144</v>
      </c>
      <c r="F25" s="32"/>
      <c r="G25" s="28">
        <f>SUM(G21:G24)</f>
        <v>598719.8899999999</v>
      </c>
    </row>
    <row r="26" spans="1:7" ht="12.75">
      <c r="A26" s="40" t="s">
        <v>121</v>
      </c>
      <c r="B26" s="20" t="s">
        <v>122</v>
      </c>
      <c r="C26" s="18">
        <v>19</v>
      </c>
      <c r="D26" s="19" t="s">
        <v>74</v>
      </c>
      <c r="E26" s="21">
        <v>4828889</v>
      </c>
      <c r="F26" s="22">
        <v>0.068822</v>
      </c>
      <c r="G26" s="23">
        <v>3323.33</v>
      </c>
    </row>
    <row r="27" spans="1:7" ht="12.75">
      <c r="A27" s="40" t="s">
        <v>121</v>
      </c>
      <c r="B27" s="20" t="s">
        <v>122</v>
      </c>
      <c r="C27" s="18">
        <v>78</v>
      </c>
      <c r="D27" s="19" t="s">
        <v>45</v>
      </c>
      <c r="E27" s="21">
        <v>282079120</v>
      </c>
      <c r="F27" s="22">
        <v>0.068822</v>
      </c>
      <c r="G27" s="23">
        <v>194133.46</v>
      </c>
    </row>
    <row r="28" spans="1:7" ht="12.75">
      <c r="A28" s="40" t="s">
        <v>121</v>
      </c>
      <c r="B28" s="20" t="s">
        <v>376</v>
      </c>
      <c r="C28" s="18">
        <v>27</v>
      </c>
      <c r="D28" s="19" t="s">
        <v>42</v>
      </c>
      <c r="E28" s="21">
        <v>791308551</v>
      </c>
      <c r="F28" s="22">
        <v>0.068822</v>
      </c>
      <c r="G28" s="23">
        <v>544595.95</v>
      </c>
    </row>
    <row r="29" spans="1:7" ht="12.75">
      <c r="A29" s="42"/>
      <c r="B29" s="43" t="s">
        <v>16</v>
      </c>
      <c r="C29" s="24"/>
      <c r="D29" s="25"/>
      <c r="E29" s="26">
        <f>SUM(E26:E28)</f>
        <v>1078216560</v>
      </c>
      <c r="F29" s="32"/>
      <c r="G29" s="28">
        <f>SUM(G26:G28)</f>
        <v>742052.74</v>
      </c>
    </row>
    <row r="30" spans="1:7" ht="12.75">
      <c r="A30" s="40" t="s">
        <v>123</v>
      </c>
      <c r="B30" s="20" t="s">
        <v>124</v>
      </c>
      <c r="C30" s="18">
        <v>28</v>
      </c>
      <c r="D30" s="19" t="s">
        <v>117</v>
      </c>
      <c r="E30" s="21">
        <v>20250135275</v>
      </c>
      <c r="F30" s="22">
        <v>0.16247</v>
      </c>
      <c r="G30" s="23">
        <v>32899821.67</v>
      </c>
    </row>
    <row r="31" spans="1:7" ht="12.75">
      <c r="A31" s="40" t="s">
        <v>123</v>
      </c>
      <c r="B31" s="20" t="s">
        <v>124</v>
      </c>
      <c r="C31" s="18">
        <v>77</v>
      </c>
      <c r="D31" s="19" t="s">
        <v>59</v>
      </c>
      <c r="E31" s="21">
        <v>870215849</v>
      </c>
      <c r="F31" s="22">
        <v>0.162468</v>
      </c>
      <c r="G31" s="23">
        <v>1413822.88</v>
      </c>
    </row>
    <row r="32" spans="1:7" ht="12.75">
      <c r="A32" s="42"/>
      <c r="B32" s="43" t="s">
        <v>16</v>
      </c>
      <c r="C32" s="24"/>
      <c r="D32" s="25"/>
      <c r="E32" s="26">
        <f>SUM(E30:E31)</f>
        <v>21120351124</v>
      </c>
      <c r="F32" s="32"/>
      <c r="G32" s="28">
        <f>SUM(G30:G31)</f>
        <v>34313644.550000004</v>
      </c>
    </row>
    <row r="33" spans="1:7" ht="12.75">
      <c r="A33" s="40" t="s">
        <v>125</v>
      </c>
      <c r="B33" s="20" t="s">
        <v>126</v>
      </c>
      <c r="C33" s="18">
        <v>28</v>
      </c>
      <c r="D33" s="19" t="s">
        <v>117</v>
      </c>
      <c r="E33" s="21">
        <v>72158630</v>
      </c>
      <c r="F33" s="22">
        <v>0.29413</v>
      </c>
      <c r="G33" s="23">
        <v>212244.52</v>
      </c>
    </row>
    <row r="34" spans="1:7" ht="12.75">
      <c r="A34" s="40" t="s">
        <v>125</v>
      </c>
      <c r="B34" s="20" t="s">
        <v>129</v>
      </c>
      <c r="C34" s="18">
        <v>28</v>
      </c>
      <c r="D34" s="19" t="s">
        <v>117</v>
      </c>
      <c r="E34" s="21">
        <v>5593821930</v>
      </c>
      <c r="F34" s="22">
        <v>0.31</v>
      </c>
      <c r="G34" s="23">
        <v>17340747.81</v>
      </c>
    </row>
    <row r="35" spans="1:7" ht="12.75">
      <c r="A35" s="40" t="s">
        <v>125</v>
      </c>
      <c r="B35" s="20" t="s">
        <v>127</v>
      </c>
      <c r="C35" s="18">
        <v>28</v>
      </c>
      <c r="D35" s="19" t="s">
        <v>117</v>
      </c>
      <c r="E35" s="21">
        <v>353200</v>
      </c>
      <c r="F35" s="22">
        <v>0.31</v>
      </c>
      <c r="G35" s="23">
        <v>1094.92</v>
      </c>
    </row>
    <row r="36" spans="1:7" ht="12.75">
      <c r="A36" s="40" t="s">
        <v>125</v>
      </c>
      <c r="B36" s="20" t="s">
        <v>130</v>
      </c>
      <c r="C36" s="18">
        <v>28</v>
      </c>
      <c r="D36" s="19" t="s">
        <v>117</v>
      </c>
      <c r="E36" s="21">
        <v>32766565</v>
      </c>
      <c r="F36" s="22">
        <v>0.31</v>
      </c>
      <c r="G36" s="23">
        <v>101575.87</v>
      </c>
    </row>
    <row r="37" spans="1:7" ht="12.75">
      <c r="A37" s="40" t="s">
        <v>125</v>
      </c>
      <c r="B37" s="47" t="s">
        <v>128</v>
      </c>
      <c r="C37" s="18">
        <v>28</v>
      </c>
      <c r="D37" s="19" t="s">
        <v>117</v>
      </c>
      <c r="E37" s="21">
        <v>18032980</v>
      </c>
      <c r="F37" s="22">
        <v>0.31</v>
      </c>
      <c r="G37" s="23">
        <v>55901.97</v>
      </c>
    </row>
    <row r="38" spans="1:7" ht="12.75">
      <c r="A38" s="42"/>
      <c r="B38" s="44" t="s">
        <v>16</v>
      </c>
      <c r="C38" s="24"/>
      <c r="D38" s="25"/>
      <c r="E38" s="26">
        <f>SUM(E33:E37)</f>
        <v>5717133305</v>
      </c>
      <c r="F38" s="32"/>
      <c r="G38" s="28">
        <f>SUM(G33:G37)</f>
        <v>17711565.09</v>
      </c>
    </row>
    <row r="39" spans="1:7" ht="12.75">
      <c r="A39" s="40" t="s">
        <v>131</v>
      </c>
      <c r="B39" s="20" t="s">
        <v>132</v>
      </c>
      <c r="C39" s="18">
        <v>28</v>
      </c>
      <c r="D39" s="19" t="s">
        <v>117</v>
      </c>
      <c r="E39" s="21">
        <v>8563811840</v>
      </c>
      <c r="F39" s="22">
        <v>0.14</v>
      </c>
      <c r="G39" s="23">
        <v>11989508.42</v>
      </c>
    </row>
    <row r="40" spans="1:7" ht="12.75">
      <c r="A40" s="40" t="s">
        <v>131</v>
      </c>
      <c r="B40" s="20" t="s">
        <v>132</v>
      </c>
      <c r="C40" s="18">
        <v>77</v>
      </c>
      <c r="D40" s="19" t="s">
        <v>59</v>
      </c>
      <c r="E40" s="21">
        <v>1823336388</v>
      </c>
      <c r="F40" s="22">
        <v>0.14</v>
      </c>
      <c r="G40" s="23">
        <v>2552672.44</v>
      </c>
    </row>
    <row r="41" spans="1:7" ht="12.75">
      <c r="A41" s="42"/>
      <c r="B41" s="43" t="s">
        <v>16</v>
      </c>
      <c r="C41" s="24"/>
      <c r="D41" s="25"/>
      <c r="E41" s="26">
        <f>SUM(E39:E40)</f>
        <v>10387148228</v>
      </c>
      <c r="F41" s="32"/>
      <c r="G41" s="28">
        <f>SUM(G39:G40)</f>
        <v>14542180.86</v>
      </c>
    </row>
    <row r="42" spans="1:7" ht="12.75">
      <c r="A42" s="40"/>
      <c r="B42" s="20"/>
      <c r="C42" s="18"/>
      <c r="D42" s="19"/>
      <c r="E42" s="21"/>
      <c r="F42" s="22"/>
      <c r="G42" s="23"/>
    </row>
    <row r="43" spans="1:7" ht="12.75">
      <c r="A43" s="42" t="s">
        <v>133</v>
      </c>
      <c r="B43" s="31" t="s">
        <v>134</v>
      </c>
      <c r="C43" s="24">
        <v>28</v>
      </c>
      <c r="D43" s="25" t="s">
        <v>117</v>
      </c>
      <c r="E43" s="26">
        <v>1631112010</v>
      </c>
      <c r="F43" s="32">
        <v>0.20417</v>
      </c>
      <c r="G43" s="28">
        <v>3330323.43</v>
      </c>
    </row>
    <row r="44" spans="1:7" ht="12.75">
      <c r="A44" s="40" t="s">
        <v>135</v>
      </c>
      <c r="B44" s="20" t="s">
        <v>136</v>
      </c>
      <c r="C44" s="18">
        <v>28</v>
      </c>
      <c r="D44" s="19" t="s">
        <v>117</v>
      </c>
      <c r="E44" s="21">
        <v>1133809850</v>
      </c>
      <c r="F44" s="22">
        <v>0.34</v>
      </c>
      <c r="G44" s="23">
        <v>3854913.95</v>
      </c>
    </row>
    <row r="45" spans="1:7" ht="12.75">
      <c r="A45" s="40" t="s">
        <v>135</v>
      </c>
      <c r="B45" s="20" t="s">
        <v>136</v>
      </c>
      <c r="C45" s="18">
        <v>89</v>
      </c>
      <c r="D45" s="19" t="s">
        <v>120</v>
      </c>
      <c r="E45" s="21">
        <v>56075445</v>
      </c>
      <c r="F45" s="22">
        <v>0.339998</v>
      </c>
      <c r="G45" s="23">
        <v>190655.42</v>
      </c>
    </row>
    <row r="46" spans="1:7" ht="12.75">
      <c r="A46" s="42"/>
      <c r="B46" s="43" t="s">
        <v>16</v>
      </c>
      <c r="C46" s="24"/>
      <c r="D46" s="25"/>
      <c r="E46" s="26">
        <f>SUM(E44:E45)</f>
        <v>1189885295</v>
      </c>
      <c r="F46" s="32"/>
      <c r="G46" s="28">
        <f>SUM(G44:G45)</f>
        <v>4045569.37</v>
      </c>
    </row>
    <row r="47" spans="1:7" ht="12.75">
      <c r="A47" s="40"/>
      <c r="B47" s="20"/>
      <c r="C47" s="18"/>
      <c r="D47" s="19"/>
      <c r="E47" s="21"/>
      <c r="F47" s="22"/>
      <c r="G47" s="23"/>
    </row>
    <row r="48" spans="1:7" ht="12.75">
      <c r="A48" s="42" t="s">
        <v>137</v>
      </c>
      <c r="B48" s="31" t="s">
        <v>138</v>
      </c>
      <c r="C48" s="24">
        <v>28</v>
      </c>
      <c r="D48" s="25" t="s">
        <v>117</v>
      </c>
      <c r="E48" s="26">
        <v>3526253440</v>
      </c>
      <c r="F48" s="32">
        <v>0.18117</v>
      </c>
      <c r="G48" s="67">
        <v>6388433.89</v>
      </c>
    </row>
    <row r="49" spans="1:7" ht="12.75">
      <c r="A49" s="50"/>
      <c r="B49" s="20"/>
      <c r="C49" s="50"/>
      <c r="D49" s="20"/>
      <c r="E49" s="51"/>
      <c r="F49" s="52"/>
      <c r="G49" s="53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2017 Annual Report&amp;R&amp;"Times New Roman,Regular"&amp;9Table 14, Page  75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23">
      <selection activeCell="G54" sqref="G54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2017-2018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2017</v>
      </c>
      <c r="F2" s="8" t="s">
        <v>13</v>
      </c>
      <c r="G2" s="7">
        <f>'table 14 pg1'!$G$2</f>
        <v>2017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377</v>
      </c>
      <c r="B4" s="20" t="s">
        <v>378</v>
      </c>
      <c r="C4" s="18">
        <v>32</v>
      </c>
      <c r="D4" s="19" t="s">
        <v>152</v>
      </c>
      <c r="E4" s="21">
        <v>12938749</v>
      </c>
      <c r="F4" s="22">
        <v>0.119441</v>
      </c>
      <c r="G4" s="64">
        <v>15454.2</v>
      </c>
    </row>
    <row r="5" spans="1:7" ht="12.75">
      <c r="A5" s="40" t="s">
        <v>377</v>
      </c>
      <c r="B5" s="20" t="s">
        <v>378</v>
      </c>
      <c r="C5" s="18">
        <v>33</v>
      </c>
      <c r="D5" s="19" t="s">
        <v>141</v>
      </c>
      <c r="E5" s="21">
        <v>314509918</v>
      </c>
      <c r="F5" s="22">
        <v>0.119441</v>
      </c>
      <c r="G5" s="23">
        <v>375654.47</v>
      </c>
    </row>
    <row r="6" spans="1:7" ht="12.75">
      <c r="A6" s="40" t="s">
        <v>377</v>
      </c>
      <c r="B6" s="20" t="s">
        <v>379</v>
      </c>
      <c r="C6" s="18">
        <v>37</v>
      </c>
      <c r="D6" s="19" t="s">
        <v>94</v>
      </c>
      <c r="E6" s="21">
        <v>177122753</v>
      </c>
      <c r="F6" s="22">
        <v>0.119441</v>
      </c>
      <c r="G6" s="23">
        <v>211557.01</v>
      </c>
    </row>
    <row r="7" spans="1:7" ht="12.75">
      <c r="A7" s="42"/>
      <c r="B7" s="43" t="s">
        <v>16</v>
      </c>
      <c r="C7" s="24"/>
      <c r="D7" s="25"/>
      <c r="E7" s="26">
        <f>SUM(E4:E6)</f>
        <v>504571420</v>
      </c>
      <c r="F7" s="32"/>
      <c r="G7" s="28">
        <f>SUM(G4:G6)</f>
        <v>602665.6799999999</v>
      </c>
    </row>
    <row r="8" spans="1:7" ht="12.75">
      <c r="A8" s="40" t="s">
        <v>139</v>
      </c>
      <c r="B8" s="20" t="s">
        <v>140</v>
      </c>
      <c r="C8" s="18">
        <v>33</v>
      </c>
      <c r="D8" s="19" t="s">
        <v>141</v>
      </c>
      <c r="E8" s="21">
        <v>429683096</v>
      </c>
      <c r="F8" s="22">
        <v>0.054922</v>
      </c>
      <c r="G8" s="23">
        <v>235991.09</v>
      </c>
    </row>
    <row r="9" spans="1:7" ht="12.75">
      <c r="A9" s="40" t="s">
        <v>139</v>
      </c>
      <c r="B9" s="20" t="s">
        <v>140</v>
      </c>
      <c r="C9" s="18">
        <v>37</v>
      </c>
      <c r="D9" s="19" t="s">
        <v>94</v>
      </c>
      <c r="E9" s="21">
        <v>10890387</v>
      </c>
      <c r="F9" s="22">
        <v>0.054922</v>
      </c>
      <c r="G9" s="23">
        <v>5981.21</v>
      </c>
    </row>
    <row r="10" spans="1:7" ht="12.75">
      <c r="A10" s="40" t="s">
        <v>139</v>
      </c>
      <c r="B10" s="20" t="s">
        <v>140</v>
      </c>
      <c r="C10" s="18">
        <v>42</v>
      </c>
      <c r="D10" s="19" t="s">
        <v>142</v>
      </c>
      <c r="E10" s="21">
        <v>387736565</v>
      </c>
      <c r="F10" s="22">
        <v>0.054428</v>
      </c>
      <c r="G10" s="23">
        <v>211038.33</v>
      </c>
    </row>
    <row r="11" spans="1:7" ht="12.75">
      <c r="A11" s="42"/>
      <c r="B11" s="43" t="s">
        <v>16</v>
      </c>
      <c r="C11" s="24"/>
      <c r="D11" s="25"/>
      <c r="E11" s="26">
        <f>SUM(E8:E10)</f>
        <v>828310048</v>
      </c>
      <c r="F11" s="32"/>
      <c r="G11" s="28">
        <f>SUM(G8:G10)</f>
        <v>453010.63</v>
      </c>
    </row>
    <row r="12" spans="1:7" ht="12.75">
      <c r="A12" s="40" t="s">
        <v>143</v>
      </c>
      <c r="B12" s="20" t="s">
        <v>144</v>
      </c>
      <c r="C12" s="18">
        <v>34</v>
      </c>
      <c r="D12" s="19" t="s">
        <v>145</v>
      </c>
      <c r="E12" s="21">
        <v>397667432</v>
      </c>
      <c r="F12" s="22">
        <v>0.040496</v>
      </c>
      <c r="G12" s="23">
        <v>161038.8</v>
      </c>
    </row>
    <row r="13" spans="1:7" ht="12.75">
      <c r="A13" s="40" t="s">
        <v>143</v>
      </c>
      <c r="B13" s="20" t="s">
        <v>144</v>
      </c>
      <c r="C13" s="18">
        <v>67</v>
      </c>
      <c r="D13" s="19" t="s">
        <v>146</v>
      </c>
      <c r="E13" s="21">
        <v>1443105</v>
      </c>
      <c r="F13" s="22">
        <v>0.040496</v>
      </c>
      <c r="G13" s="23">
        <v>584.4</v>
      </c>
    </row>
    <row r="14" spans="1:7" ht="12.75">
      <c r="A14" s="42"/>
      <c r="B14" s="43" t="s">
        <v>16</v>
      </c>
      <c r="C14" s="24"/>
      <c r="D14" s="25"/>
      <c r="E14" s="26">
        <f>SUM(E12:E13)</f>
        <v>399110537</v>
      </c>
      <c r="F14" s="32"/>
      <c r="G14" s="28">
        <f>SUM(G12:G13)</f>
        <v>161623.19999999998</v>
      </c>
    </row>
    <row r="15" spans="1:7" ht="12.75">
      <c r="A15" s="40" t="s">
        <v>147</v>
      </c>
      <c r="B15" s="20" t="s">
        <v>358</v>
      </c>
      <c r="C15" s="18">
        <v>34</v>
      </c>
      <c r="D15" s="19" t="s">
        <v>145</v>
      </c>
      <c r="E15" s="21">
        <v>505516166</v>
      </c>
      <c r="F15" s="22">
        <v>0.112</v>
      </c>
      <c r="G15" s="23">
        <v>566178.32</v>
      </c>
    </row>
    <row r="16" spans="1:7" ht="12.75">
      <c r="A16" s="40" t="s">
        <v>147</v>
      </c>
      <c r="B16" s="20" t="s">
        <v>358</v>
      </c>
      <c r="C16" s="18">
        <v>49</v>
      </c>
      <c r="D16" s="19" t="s">
        <v>148</v>
      </c>
      <c r="E16" s="21">
        <v>25692065</v>
      </c>
      <c r="F16" s="22">
        <v>0.112</v>
      </c>
      <c r="G16" s="23">
        <v>28775.24</v>
      </c>
    </row>
    <row r="17" spans="1:7" ht="12.75">
      <c r="A17" s="40" t="s">
        <v>147</v>
      </c>
      <c r="B17" s="20" t="s">
        <v>358</v>
      </c>
      <c r="C17" s="18">
        <v>55</v>
      </c>
      <c r="D17" s="19" t="s">
        <v>149</v>
      </c>
      <c r="E17" s="21">
        <v>2646855</v>
      </c>
      <c r="F17" s="22">
        <v>0.112</v>
      </c>
      <c r="G17" s="23">
        <v>2964.48</v>
      </c>
    </row>
    <row r="18" spans="1:7" ht="12.75">
      <c r="A18" s="40" t="s">
        <v>147</v>
      </c>
      <c r="B18" s="20" t="s">
        <v>358</v>
      </c>
      <c r="C18" s="18">
        <v>66</v>
      </c>
      <c r="D18" s="19" t="s">
        <v>62</v>
      </c>
      <c r="E18" s="21">
        <v>4449507</v>
      </c>
      <c r="F18" s="22">
        <v>0.112</v>
      </c>
      <c r="G18" s="23">
        <v>4983.47</v>
      </c>
    </row>
    <row r="19" spans="1:7" ht="12.75">
      <c r="A19" s="42"/>
      <c r="B19" s="43" t="s">
        <v>16</v>
      </c>
      <c r="C19" s="24"/>
      <c r="D19" s="25"/>
      <c r="E19" s="26">
        <f>SUM(E15:E18)</f>
        <v>538304593</v>
      </c>
      <c r="F19" s="32"/>
      <c r="G19" s="28">
        <f>SUM(G15:G18)</f>
        <v>602901.5099999999</v>
      </c>
    </row>
    <row r="20" spans="1:7" ht="12.75">
      <c r="A20" s="40" t="s">
        <v>150</v>
      </c>
      <c r="B20" s="20" t="s">
        <v>154</v>
      </c>
      <c r="C20" s="18">
        <v>32</v>
      </c>
      <c r="D20" s="19" t="s">
        <v>152</v>
      </c>
      <c r="E20" s="21">
        <v>15588552</v>
      </c>
      <c r="F20" s="22">
        <v>0.018108</v>
      </c>
      <c r="G20" s="23">
        <v>2822.84</v>
      </c>
    </row>
    <row r="21" spans="1:7" ht="12.75">
      <c r="A21" s="40" t="s">
        <v>150</v>
      </c>
      <c r="B21" s="20" t="s">
        <v>154</v>
      </c>
      <c r="C21" s="18">
        <v>37</v>
      </c>
      <c r="D21" s="19" t="s">
        <v>94</v>
      </c>
      <c r="E21" s="21">
        <v>350213366</v>
      </c>
      <c r="F21" s="22">
        <v>0.018108</v>
      </c>
      <c r="G21" s="23">
        <v>63416.93</v>
      </c>
    </row>
    <row r="22" spans="1:7" ht="12.75">
      <c r="A22" s="40" t="s">
        <v>150</v>
      </c>
      <c r="B22" s="20" t="s">
        <v>153</v>
      </c>
      <c r="C22" s="18">
        <v>24</v>
      </c>
      <c r="D22" s="19" t="s">
        <v>29</v>
      </c>
      <c r="E22" s="21">
        <v>131776946</v>
      </c>
      <c r="F22" s="22">
        <v>0.018108</v>
      </c>
      <c r="G22" s="23">
        <v>23862.28</v>
      </c>
    </row>
    <row r="23" spans="1:7" ht="12.75">
      <c r="A23" s="42"/>
      <c r="B23" s="43" t="s">
        <v>16</v>
      </c>
      <c r="C23" s="24"/>
      <c r="D23" s="25"/>
      <c r="E23" s="26">
        <f>SUM(E20:E22)</f>
        <v>497578864</v>
      </c>
      <c r="F23" s="32"/>
      <c r="G23" s="28">
        <f>SUM(G20:G22)</f>
        <v>90102.05</v>
      </c>
    </row>
    <row r="24" spans="1:7" ht="12.75">
      <c r="A24" s="40" t="s">
        <v>150</v>
      </c>
      <c r="B24" s="20" t="s">
        <v>151</v>
      </c>
      <c r="C24" s="18">
        <v>32</v>
      </c>
      <c r="D24" s="19" t="s">
        <v>152</v>
      </c>
      <c r="E24" s="21">
        <v>15588552</v>
      </c>
      <c r="F24" s="22">
        <v>0.008937</v>
      </c>
      <c r="G24" s="23">
        <v>1393.24</v>
      </c>
    </row>
    <row r="25" spans="1:7" ht="12.75">
      <c r="A25" s="40" t="s">
        <v>150</v>
      </c>
      <c r="B25" s="20" t="s">
        <v>151</v>
      </c>
      <c r="C25" s="18">
        <v>37</v>
      </c>
      <c r="D25" s="19" t="s">
        <v>94</v>
      </c>
      <c r="E25" s="21">
        <v>219508258</v>
      </c>
      <c r="F25" s="22">
        <v>0.008937</v>
      </c>
      <c r="G25" s="23">
        <v>19617.24</v>
      </c>
    </row>
    <row r="26" spans="1:7" ht="12.75">
      <c r="A26" s="42"/>
      <c r="B26" s="43" t="s">
        <v>16</v>
      </c>
      <c r="C26" s="24"/>
      <c r="D26" s="25"/>
      <c r="E26" s="26">
        <f>SUM(E24:E25)</f>
        <v>235096810</v>
      </c>
      <c r="F26" s="32"/>
      <c r="G26" s="28">
        <f>SUM(G24:G25)</f>
        <v>21010.480000000003</v>
      </c>
    </row>
    <row r="27" spans="1:7" ht="12.75">
      <c r="A27" s="40" t="s">
        <v>155</v>
      </c>
      <c r="B27" s="20" t="s">
        <v>160</v>
      </c>
      <c r="C27" s="18">
        <v>6</v>
      </c>
      <c r="D27" s="19" t="s">
        <v>156</v>
      </c>
      <c r="E27" s="21">
        <v>5000725</v>
      </c>
      <c r="F27" s="22">
        <v>0.087372</v>
      </c>
      <c r="G27" s="23">
        <v>4369.24</v>
      </c>
    </row>
    <row r="28" spans="1:7" ht="12.75">
      <c r="A28" s="40" t="s">
        <v>155</v>
      </c>
      <c r="B28" s="20" t="s">
        <v>160</v>
      </c>
      <c r="C28" s="18">
        <v>39</v>
      </c>
      <c r="D28" s="19" t="s">
        <v>157</v>
      </c>
      <c r="E28" s="21">
        <v>408494864</v>
      </c>
      <c r="F28" s="22">
        <v>0.087372</v>
      </c>
      <c r="G28" s="23">
        <v>356910.63</v>
      </c>
    </row>
    <row r="29" spans="1:7" ht="12.75">
      <c r="A29" s="40" t="s">
        <v>155</v>
      </c>
      <c r="B29" s="20" t="s">
        <v>160</v>
      </c>
      <c r="C29" s="18">
        <v>47</v>
      </c>
      <c r="D29" s="19" t="s">
        <v>158</v>
      </c>
      <c r="E29" s="21">
        <v>29881012</v>
      </c>
      <c r="F29" s="22">
        <v>0.087372</v>
      </c>
      <c r="G29" s="23">
        <v>26107.65</v>
      </c>
    </row>
    <row r="30" spans="1:7" ht="12.75">
      <c r="A30" s="40" t="s">
        <v>155</v>
      </c>
      <c r="B30" s="20" t="s">
        <v>160</v>
      </c>
      <c r="C30" s="18">
        <v>63</v>
      </c>
      <c r="D30" s="19" t="s">
        <v>159</v>
      </c>
      <c r="E30" s="21">
        <v>28311704</v>
      </c>
      <c r="F30" s="22">
        <v>0.087372</v>
      </c>
      <c r="G30" s="23">
        <v>24736.56</v>
      </c>
    </row>
    <row r="31" spans="1:7" ht="12.75">
      <c r="A31" s="42"/>
      <c r="B31" s="43" t="s">
        <v>16</v>
      </c>
      <c r="C31" s="24"/>
      <c r="D31" s="25"/>
      <c r="E31" s="26">
        <f>SUM(E27:E30)</f>
        <v>471688305</v>
      </c>
      <c r="F31" s="32"/>
      <c r="G31" s="28">
        <f>SUM(G27:G30)</f>
        <v>412124.08</v>
      </c>
    </row>
    <row r="32" spans="1:7" ht="12.75">
      <c r="A32" s="40" t="s">
        <v>161</v>
      </c>
      <c r="B32" s="20" t="s">
        <v>162</v>
      </c>
      <c r="C32" s="18">
        <v>39</v>
      </c>
      <c r="D32" s="19" t="s">
        <v>157</v>
      </c>
      <c r="E32" s="21">
        <v>253315718</v>
      </c>
      <c r="F32" s="22">
        <v>0.061054</v>
      </c>
      <c r="G32" s="23">
        <v>154659.58</v>
      </c>
    </row>
    <row r="33" spans="1:7" ht="12.75">
      <c r="A33" s="40" t="s">
        <v>161</v>
      </c>
      <c r="B33" s="20" t="s">
        <v>162</v>
      </c>
      <c r="C33" s="18">
        <v>47</v>
      </c>
      <c r="D33" s="19" t="s">
        <v>158</v>
      </c>
      <c r="E33" s="21">
        <v>23172035</v>
      </c>
      <c r="F33" s="22">
        <v>0.061054</v>
      </c>
      <c r="G33" s="23">
        <v>14147.55</v>
      </c>
    </row>
    <row r="34" spans="1:7" ht="12.75">
      <c r="A34" s="40" t="s">
        <v>161</v>
      </c>
      <c r="B34" s="20" t="s">
        <v>162</v>
      </c>
      <c r="C34" s="18">
        <v>82</v>
      </c>
      <c r="D34" s="19" t="s">
        <v>32</v>
      </c>
      <c r="E34" s="21">
        <v>16366286</v>
      </c>
      <c r="F34" s="22">
        <v>0.061054</v>
      </c>
      <c r="G34" s="23">
        <v>9992.26</v>
      </c>
    </row>
    <row r="35" spans="1:7" ht="12.75">
      <c r="A35" s="40" t="s">
        <v>161</v>
      </c>
      <c r="B35" s="20" t="s">
        <v>162</v>
      </c>
      <c r="C35" s="18">
        <v>88</v>
      </c>
      <c r="D35" s="19" t="s">
        <v>163</v>
      </c>
      <c r="E35" s="21">
        <v>92805651</v>
      </c>
      <c r="F35" s="22">
        <v>0.061054</v>
      </c>
      <c r="G35" s="23">
        <v>56661.87</v>
      </c>
    </row>
    <row r="36" spans="1:7" ht="12.75">
      <c r="A36" s="42"/>
      <c r="B36" s="43" t="s">
        <v>16</v>
      </c>
      <c r="C36" s="24"/>
      <c r="D36" s="25"/>
      <c r="E36" s="26">
        <f>SUM(E32:E35)</f>
        <v>385659690</v>
      </c>
      <c r="F36" s="32"/>
      <c r="G36" s="28">
        <f>SUM(G32:G35)</f>
        <v>235461.25999999998</v>
      </c>
    </row>
    <row r="37" spans="1:7" ht="12.75">
      <c r="A37" s="40" t="s">
        <v>164</v>
      </c>
      <c r="B37" s="20" t="s">
        <v>167</v>
      </c>
      <c r="C37" s="18">
        <v>40</v>
      </c>
      <c r="D37" s="19" t="s">
        <v>7</v>
      </c>
      <c r="E37" s="21">
        <v>2997228364</v>
      </c>
      <c r="F37" s="22">
        <v>0.06834</v>
      </c>
      <c r="G37" s="23">
        <v>2048304.49</v>
      </c>
    </row>
    <row r="38" spans="1:7" ht="12.75">
      <c r="A38" s="40" t="s">
        <v>164</v>
      </c>
      <c r="B38" s="20" t="s">
        <v>167</v>
      </c>
      <c r="C38" s="18">
        <v>61</v>
      </c>
      <c r="D38" s="19" t="s">
        <v>166</v>
      </c>
      <c r="E38" s="21">
        <v>279566</v>
      </c>
      <c r="F38" s="22">
        <v>0.06834</v>
      </c>
      <c r="G38" s="23">
        <v>191.06</v>
      </c>
    </row>
    <row r="39" spans="1:7" ht="12.75">
      <c r="A39" s="42"/>
      <c r="B39" s="43" t="s">
        <v>16</v>
      </c>
      <c r="C39" s="24"/>
      <c r="D39" s="25"/>
      <c r="E39" s="26">
        <f>SUM(E37:E38)</f>
        <v>2997507930</v>
      </c>
      <c r="F39" s="32"/>
      <c r="G39" s="28">
        <f>SUM(G37:G38)</f>
        <v>2048495.55</v>
      </c>
    </row>
    <row r="40" spans="1:7" ht="12.75">
      <c r="A40" s="40" t="s">
        <v>164</v>
      </c>
      <c r="B40" s="20" t="s">
        <v>165</v>
      </c>
      <c r="C40" s="18">
        <v>40</v>
      </c>
      <c r="D40" s="19" t="s">
        <v>7</v>
      </c>
      <c r="E40" s="21">
        <v>3077426479</v>
      </c>
      <c r="F40" s="22">
        <v>0.034813</v>
      </c>
      <c r="G40" s="23">
        <v>1071342.41</v>
      </c>
    </row>
    <row r="41" spans="1:7" ht="12.75">
      <c r="A41" s="40" t="s">
        <v>164</v>
      </c>
      <c r="B41" s="20" t="s">
        <v>165</v>
      </c>
      <c r="C41" s="18">
        <v>61</v>
      </c>
      <c r="D41" s="19" t="s">
        <v>166</v>
      </c>
      <c r="E41" s="21">
        <v>279566</v>
      </c>
      <c r="F41" s="22">
        <v>0.034813</v>
      </c>
      <c r="G41" s="23">
        <v>97.33</v>
      </c>
    </row>
    <row r="42" spans="1:7" ht="12.75">
      <c r="A42" s="42"/>
      <c r="B42" s="43" t="s">
        <v>16</v>
      </c>
      <c r="C42" s="24"/>
      <c r="D42" s="25"/>
      <c r="E42" s="26">
        <f>SUM(E40:E41)</f>
        <v>3077706045</v>
      </c>
      <c r="F42" s="32"/>
      <c r="G42" s="28">
        <f>SUM(G40:G41)</f>
        <v>1071439.74</v>
      </c>
    </row>
    <row r="43" spans="1:7" ht="12.75">
      <c r="A43" s="40" t="s">
        <v>164</v>
      </c>
      <c r="B43" s="20" t="s">
        <v>359</v>
      </c>
      <c r="C43" s="18">
        <v>40</v>
      </c>
      <c r="D43" s="19" t="s">
        <v>7</v>
      </c>
      <c r="E43" s="21">
        <v>3106533099</v>
      </c>
      <c r="F43" s="22">
        <v>0.109327</v>
      </c>
      <c r="G43" s="23">
        <v>3396278.35</v>
      </c>
    </row>
    <row r="44" spans="1:7" ht="12.75">
      <c r="A44" s="40" t="s">
        <v>164</v>
      </c>
      <c r="B44" s="20" t="s">
        <v>168</v>
      </c>
      <c r="C44" s="18">
        <v>61</v>
      </c>
      <c r="D44" s="19" t="s">
        <v>166</v>
      </c>
      <c r="E44" s="21">
        <v>279566</v>
      </c>
      <c r="F44" s="22">
        <v>0.109327</v>
      </c>
      <c r="G44" s="23">
        <v>305.64</v>
      </c>
    </row>
    <row r="45" spans="1:7" ht="12.75">
      <c r="A45" s="42"/>
      <c r="B45" s="43" t="s">
        <v>16</v>
      </c>
      <c r="C45" s="24"/>
      <c r="D45" s="25"/>
      <c r="E45" s="26">
        <f>SUM(E43:E44)</f>
        <v>3106812665</v>
      </c>
      <c r="F45" s="32"/>
      <c r="G45" s="28">
        <f>SUM(G43:G44)</f>
        <v>3396583.99</v>
      </c>
    </row>
    <row r="46" spans="1:7" ht="12.75">
      <c r="A46" s="40" t="s">
        <v>169</v>
      </c>
      <c r="B46" s="20" t="s">
        <v>170</v>
      </c>
      <c r="C46" s="18">
        <v>40</v>
      </c>
      <c r="D46" s="19" t="s">
        <v>7</v>
      </c>
      <c r="E46" s="21">
        <v>671552185</v>
      </c>
      <c r="F46" s="22">
        <v>0.02961</v>
      </c>
      <c r="G46" s="23">
        <v>198846.71</v>
      </c>
    </row>
    <row r="47" spans="1:7" ht="12.75">
      <c r="A47" s="40" t="s">
        <v>169</v>
      </c>
      <c r="B47" s="20" t="s">
        <v>170</v>
      </c>
      <c r="C47" s="18">
        <v>47</v>
      </c>
      <c r="D47" s="19" t="s">
        <v>158</v>
      </c>
      <c r="E47" s="21">
        <v>157441839</v>
      </c>
      <c r="F47" s="22">
        <v>0.02961</v>
      </c>
      <c r="G47" s="23">
        <v>46618.59</v>
      </c>
    </row>
    <row r="48" spans="1:7" ht="12.75">
      <c r="A48" s="40" t="s">
        <v>169</v>
      </c>
      <c r="B48" s="20" t="s">
        <v>170</v>
      </c>
      <c r="C48" s="18">
        <v>61</v>
      </c>
      <c r="D48" s="19" t="s">
        <v>166</v>
      </c>
      <c r="E48" s="21">
        <v>242585150</v>
      </c>
      <c r="F48" s="22">
        <v>0.02961</v>
      </c>
      <c r="G48" s="23">
        <v>71829.59</v>
      </c>
    </row>
    <row r="49" spans="1:7" ht="12.75">
      <c r="A49" s="42"/>
      <c r="B49" s="43" t="s">
        <v>16</v>
      </c>
      <c r="C49" s="24"/>
      <c r="D49" s="25"/>
      <c r="E49" s="26">
        <f>SUM(E46:E48)</f>
        <v>1071579174</v>
      </c>
      <c r="F49" s="32"/>
      <c r="G49" s="28">
        <f>SUM(G46:G48)</f>
        <v>317294.89</v>
      </c>
    </row>
    <row r="50" spans="1:7" ht="12.75">
      <c r="A50" s="40"/>
      <c r="B50" s="20"/>
      <c r="C50" s="18"/>
      <c r="D50" s="19"/>
      <c r="E50" s="21"/>
      <c r="F50" s="22"/>
      <c r="G50" s="23"/>
    </row>
    <row r="51" spans="1:7" ht="12.75">
      <c r="A51" s="42" t="s">
        <v>171</v>
      </c>
      <c r="B51" s="31" t="s">
        <v>172</v>
      </c>
      <c r="C51" s="24">
        <v>40</v>
      </c>
      <c r="D51" s="25" t="s">
        <v>7</v>
      </c>
      <c r="E51" s="26">
        <v>887560801</v>
      </c>
      <c r="F51" s="32">
        <v>0.034826</v>
      </c>
      <c r="G51" s="28">
        <v>309101.53</v>
      </c>
    </row>
    <row r="52" spans="1:7" ht="12.75">
      <c r="A52" s="40" t="s">
        <v>380</v>
      </c>
      <c r="B52" s="20" t="s">
        <v>381</v>
      </c>
      <c r="C52" s="18">
        <v>41</v>
      </c>
      <c r="D52" s="19" t="s">
        <v>175</v>
      </c>
      <c r="E52" s="21">
        <v>360752725</v>
      </c>
      <c r="F52" s="22">
        <v>0.162794</v>
      </c>
      <c r="G52" s="23">
        <v>587284.47</v>
      </c>
    </row>
    <row r="53" spans="1:7" ht="12.75">
      <c r="A53" s="40" t="s">
        <v>380</v>
      </c>
      <c r="B53" s="20" t="s">
        <v>381</v>
      </c>
      <c r="C53" s="18">
        <v>93</v>
      </c>
      <c r="D53" s="19" t="s">
        <v>285</v>
      </c>
      <c r="E53" s="21">
        <v>9154654</v>
      </c>
      <c r="F53" s="22">
        <v>0.162794</v>
      </c>
      <c r="G53" s="23">
        <v>14903.22</v>
      </c>
    </row>
    <row r="54" spans="1:7" ht="12.75">
      <c r="A54" s="42"/>
      <c r="B54" s="43" t="s">
        <v>16</v>
      </c>
      <c r="C54" s="24"/>
      <c r="D54" s="25"/>
      <c r="E54" s="26">
        <f>SUM(E52:E53)</f>
        <v>369907379</v>
      </c>
      <c r="F54" s="32"/>
      <c r="G54" s="67">
        <f>SUM(G52:G53)</f>
        <v>602187.69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2017  Annual Report&amp;R&amp;"Times New Roman,Regular"&amp;9Table 14, Page  76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25">
      <selection activeCell="G52" sqref="G52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2017-2018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2017</v>
      </c>
      <c r="F2" s="8" t="s">
        <v>13</v>
      </c>
      <c r="G2" s="7">
        <f>'table 14 pg1'!$G$2</f>
        <v>2017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173</v>
      </c>
      <c r="B4" s="20" t="s">
        <v>174</v>
      </c>
      <c r="C4" s="18">
        <v>40</v>
      </c>
      <c r="D4" s="19" t="s">
        <v>7</v>
      </c>
      <c r="E4" s="21">
        <v>426261</v>
      </c>
      <c r="F4" s="22">
        <v>0.023967</v>
      </c>
      <c r="G4" s="64">
        <v>102.18</v>
      </c>
    </row>
    <row r="5" spans="1:7" ht="12.75">
      <c r="A5" s="40" t="s">
        <v>173</v>
      </c>
      <c r="B5" s="20" t="s">
        <v>174</v>
      </c>
      <c r="C5" s="18">
        <v>41</v>
      </c>
      <c r="D5" s="19" t="s">
        <v>175</v>
      </c>
      <c r="E5" s="21">
        <v>1706356715</v>
      </c>
      <c r="F5" s="22">
        <v>0.023967</v>
      </c>
      <c r="G5" s="23">
        <v>408963.37</v>
      </c>
    </row>
    <row r="6" spans="1:7" ht="12.75">
      <c r="A6" s="42"/>
      <c r="B6" s="43" t="s">
        <v>16</v>
      </c>
      <c r="C6" s="24"/>
      <c r="D6" s="25"/>
      <c r="E6" s="26">
        <f>SUM(E4:E5)</f>
        <v>1706782976</v>
      </c>
      <c r="F6" s="32"/>
      <c r="G6" s="28">
        <f>SUM(G4:G5)</f>
        <v>409065.55</v>
      </c>
    </row>
    <row r="7" spans="1:7" ht="12.75">
      <c r="A7" s="40" t="s">
        <v>176</v>
      </c>
      <c r="B7" s="20" t="s">
        <v>177</v>
      </c>
      <c r="C7" s="18">
        <v>32</v>
      </c>
      <c r="D7" s="19" t="s">
        <v>152</v>
      </c>
      <c r="E7" s="21">
        <v>9969668</v>
      </c>
      <c r="F7" s="22">
        <v>0.057144</v>
      </c>
      <c r="G7" s="23">
        <v>5697.08</v>
      </c>
    </row>
    <row r="8" spans="1:7" ht="12.75">
      <c r="A8" s="40" t="s">
        <v>176</v>
      </c>
      <c r="B8" s="20" t="s">
        <v>177</v>
      </c>
      <c r="C8" s="18">
        <v>43</v>
      </c>
      <c r="D8" s="19" t="s">
        <v>178</v>
      </c>
      <c r="E8" s="21">
        <v>401604075</v>
      </c>
      <c r="F8" s="22">
        <v>0.057144</v>
      </c>
      <c r="G8" s="23">
        <v>229493.1</v>
      </c>
    </row>
    <row r="9" spans="1:7" ht="12.75">
      <c r="A9" s="40" t="s">
        <v>176</v>
      </c>
      <c r="B9" s="20" t="s">
        <v>177</v>
      </c>
      <c r="C9" s="18">
        <v>44</v>
      </c>
      <c r="D9" s="19" t="s">
        <v>179</v>
      </c>
      <c r="E9" s="21">
        <v>960652</v>
      </c>
      <c r="F9" s="22">
        <v>0.057144</v>
      </c>
      <c r="G9" s="23">
        <v>548.96</v>
      </c>
    </row>
    <row r="10" spans="1:7" ht="12.75">
      <c r="A10" s="40" t="s">
        <v>176</v>
      </c>
      <c r="B10" s="20" t="s">
        <v>177</v>
      </c>
      <c r="C10" s="18">
        <v>68</v>
      </c>
      <c r="D10" s="19" t="s">
        <v>106</v>
      </c>
      <c r="E10" s="21">
        <v>186003</v>
      </c>
      <c r="F10" s="22">
        <v>0.057144</v>
      </c>
      <c r="G10" s="23">
        <v>106.31</v>
      </c>
    </row>
    <row r="11" spans="1:7" ht="12.75">
      <c r="A11" s="42"/>
      <c r="B11" s="43" t="s">
        <v>16</v>
      </c>
      <c r="C11" s="24"/>
      <c r="D11" s="25"/>
      <c r="E11" s="26">
        <f>SUM(E7:E10)</f>
        <v>412720398</v>
      </c>
      <c r="F11" s="32"/>
      <c r="G11" s="28">
        <f>SUM(G7:G10)</f>
        <v>235845.44999999998</v>
      </c>
    </row>
    <row r="12" spans="1:7" ht="12.75">
      <c r="A12" s="40" t="s">
        <v>180</v>
      </c>
      <c r="B12" s="20" t="s">
        <v>181</v>
      </c>
      <c r="C12" s="18">
        <v>44</v>
      </c>
      <c r="D12" s="19" t="s">
        <v>179</v>
      </c>
      <c r="E12" s="21">
        <v>421283724</v>
      </c>
      <c r="F12" s="22">
        <v>0.107054</v>
      </c>
      <c r="G12" s="23">
        <v>451002.37</v>
      </c>
    </row>
    <row r="13" spans="1:7" ht="12.75">
      <c r="A13" s="40" t="s">
        <v>180</v>
      </c>
      <c r="B13" s="20" t="s">
        <v>181</v>
      </c>
      <c r="C13" s="18">
        <v>73</v>
      </c>
      <c r="D13" s="19" t="s">
        <v>182</v>
      </c>
      <c r="E13" s="21">
        <v>24188318</v>
      </c>
      <c r="F13" s="22">
        <v>0.107054</v>
      </c>
      <c r="G13" s="23">
        <v>25894.55</v>
      </c>
    </row>
    <row r="14" spans="1:7" ht="12.75">
      <c r="A14" s="42"/>
      <c r="B14" s="43" t="s">
        <v>16</v>
      </c>
      <c r="C14" s="24"/>
      <c r="D14" s="25"/>
      <c r="E14" s="26">
        <f>SUM(E12:E13)</f>
        <v>445472042</v>
      </c>
      <c r="F14" s="32"/>
      <c r="G14" s="28">
        <f>SUM(G12:G13)</f>
        <v>476896.92</v>
      </c>
    </row>
    <row r="15" spans="1:7" ht="12.75">
      <c r="A15" s="40"/>
      <c r="B15" s="20"/>
      <c r="C15" s="18"/>
      <c r="D15" s="19"/>
      <c r="E15" s="21"/>
      <c r="F15" s="22"/>
      <c r="G15" s="23"/>
    </row>
    <row r="16" spans="1:7" ht="12.75">
      <c r="A16" s="42" t="s">
        <v>183</v>
      </c>
      <c r="B16" s="31" t="s">
        <v>184</v>
      </c>
      <c r="C16" s="24">
        <v>45</v>
      </c>
      <c r="D16" s="25" t="s">
        <v>11</v>
      </c>
      <c r="E16" s="26">
        <v>1152349392</v>
      </c>
      <c r="F16" s="32">
        <v>0.04035</v>
      </c>
      <c r="G16" s="28">
        <v>464979.44</v>
      </c>
    </row>
    <row r="17" spans="1:7" ht="12.75">
      <c r="A17" s="40" t="s">
        <v>185</v>
      </c>
      <c r="B17" s="20" t="s">
        <v>186</v>
      </c>
      <c r="C17" s="18">
        <v>16</v>
      </c>
      <c r="D17" s="19" t="s">
        <v>187</v>
      </c>
      <c r="E17" s="21">
        <v>197521124</v>
      </c>
      <c r="F17" s="22">
        <v>0.019184</v>
      </c>
      <c r="G17" s="23">
        <v>37892.79</v>
      </c>
    </row>
    <row r="18" spans="1:7" ht="12.75">
      <c r="A18" s="40" t="s">
        <v>185</v>
      </c>
      <c r="B18" s="20" t="s">
        <v>186</v>
      </c>
      <c r="C18" s="18">
        <v>46</v>
      </c>
      <c r="D18" s="19" t="s">
        <v>188</v>
      </c>
      <c r="E18" s="21">
        <v>304696612</v>
      </c>
      <c r="F18" s="22">
        <v>0.019184</v>
      </c>
      <c r="G18" s="23">
        <v>58453.04</v>
      </c>
    </row>
    <row r="19" spans="1:7" ht="12.75">
      <c r="A19" s="40" t="s">
        <v>185</v>
      </c>
      <c r="B19" s="20" t="s">
        <v>186</v>
      </c>
      <c r="C19" s="18">
        <v>86</v>
      </c>
      <c r="D19" s="19" t="s">
        <v>189</v>
      </c>
      <c r="E19" s="21">
        <v>28452197</v>
      </c>
      <c r="F19" s="22">
        <v>0.019184</v>
      </c>
      <c r="G19" s="23">
        <v>5458.21</v>
      </c>
    </row>
    <row r="20" spans="1:7" ht="12.75">
      <c r="A20" s="42"/>
      <c r="B20" s="43" t="s">
        <v>16</v>
      </c>
      <c r="C20" s="24"/>
      <c r="D20" s="25"/>
      <c r="E20" s="26">
        <f>SUM(E17:E19)</f>
        <v>530669933</v>
      </c>
      <c r="F20" s="32"/>
      <c r="G20" s="28">
        <f>SUM(G17:G19)</f>
        <v>101804.04000000001</v>
      </c>
    </row>
    <row r="21" spans="1:7" ht="12.75">
      <c r="A21" s="40" t="s">
        <v>190</v>
      </c>
      <c r="B21" s="20" t="s">
        <v>191</v>
      </c>
      <c r="C21" s="18">
        <v>39</v>
      </c>
      <c r="D21" s="19" t="s">
        <v>157</v>
      </c>
      <c r="E21" s="21">
        <v>1678158</v>
      </c>
      <c r="F21" s="22">
        <v>0.059784</v>
      </c>
      <c r="G21" s="23">
        <v>1003.28</v>
      </c>
    </row>
    <row r="22" spans="1:7" ht="12.75">
      <c r="A22" s="40" t="s">
        <v>190</v>
      </c>
      <c r="B22" s="20" t="s">
        <v>191</v>
      </c>
      <c r="C22" s="18">
        <v>47</v>
      </c>
      <c r="D22" s="19" t="s">
        <v>158</v>
      </c>
      <c r="E22" s="21">
        <v>623467142</v>
      </c>
      <c r="F22" s="22">
        <v>0.059784</v>
      </c>
      <c r="G22" s="23">
        <v>372734.26</v>
      </c>
    </row>
    <row r="23" spans="1:7" ht="12.75">
      <c r="A23" s="42"/>
      <c r="B23" s="43" t="s">
        <v>16</v>
      </c>
      <c r="C23" s="24"/>
      <c r="D23" s="25"/>
      <c r="E23" s="26">
        <f>SUM(E21:E22)</f>
        <v>625145300</v>
      </c>
      <c r="F23" s="32"/>
      <c r="G23" s="28">
        <f>SUM(G21:G22)</f>
        <v>373737.54000000004</v>
      </c>
    </row>
    <row r="24" spans="1:7" ht="12.75">
      <c r="A24" s="40" t="s">
        <v>192</v>
      </c>
      <c r="B24" s="20" t="s">
        <v>193</v>
      </c>
      <c r="C24" s="18">
        <v>49</v>
      </c>
      <c r="D24" s="19" t="s">
        <v>148</v>
      </c>
      <c r="E24" s="21">
        <v>248221488</v>
      </c>
      <c r="F24" s="22">
        <v>0.06025</v>
      </c>
      <c r="G24" s="23">
        <v>149555.2</v>
      </c>
    </row>
    <row r="25" spans="1:7" ht="12.75">
      <c r="A25" s="40" t="s">
        <v>192</v>
      </c>
      <c r="B25" s="20" t="s">
        <v>193</v>
      </c>
      <c r="C25" s="18">
        <v>66</v>
      </c>
      <c r="D25" s="19" t="s">
        <v>62</v>
      </c>
      <c r="E25" s="21">
        <v>56909938</v>
      </c>
      <c r="F25" s="22">
        <v>0.06025</v>
      </c>
      <c r="G25" s="23">
        <v>34288.28</v>
      </c>
    </row>
    <row r="26" spans="1:7" ht="12.75">
      <c r="A26" s="42"/>
      <c r="B26" s="43" t="s">
        <v>16</v>
      </c>
      <c r="C26" s="24"/>
      <c r="D26" s="25"/>
      <c r="E26" s="26">
        <f>SUM(E24:E25)</f>
        <v>305131426</v>
      </c>
      <c r="F26" s="32"/>
      <c r="G26" s="28">
        <f>SUM(G24:G25)</f>
        <v>183843.48</v>
      </c>
    </row>
    <row r="27" spans="1:7" ht="12.75">
      <c r="A27" s="40" t="s">
        <v>195</v>
      </c>
      <c r="B27" s="20" t="s">
        <v>196</v>
      </c>
      <c r="C27" s="18">
        <v>50</v>
      </c>
      <c r="D27" s="19" t="s">
        <v>8</v>
      </c>
      <c r="E27" s="21">
        <v>424180630</v>
      </c>
      <c r="F27" s="22">
        <v>0.021122</v>
      </c>
      <c r="G27" s="23">
        <v>89595.66</v>
      </c>
    </row>
    <row r="28" spans="1:7" ht="12.75">
      <c r="A28" s="40" t="s">
        <v>195</v>
      </c>
      <c r="B28" s="20" t="s">
        <v>196</v>
      </c>
      <c r="C28" s="18">
        <v>69</v>
      </c>
      <c r="D28" s="19" t="s">
        <v>23</v>
      </c>
      <c r="E28" s="21">
        <v>157025748</v>
      </c>
      <c r="F28" s="22">
        <v>0.021122</v>
      </c>
      <c r="G28" s="23">
        <v>33167.07</v>
      </c>
    </row>
    <row r="29" spans="1:7" ht="12.75">
      <c r="A29" s="42"/>
      <c r="B29" s="43" t="s">
        <v>16</v>
      </c>
      <c r="C29" s="24"/>
      <c r="D29" s="25"/>
      <c r="E29" s="26">
        <f>SUM(E27:E28)</f>
        <v>581206378</v>
      </c>
      <c r="F29" s="27"/>
      <c r="G29" s="28">
        <f>SUM(G27:G28)</f>
        <v>122762.73000000001</v>
      </c>
    </row>
    <row r="30" spans="1:7" ht="12.75">
      <c r="A30" s="40" t="s">
        <v>195</v>
      </c>
      <c r="B30" s="20" t="s">
        <v>197</v>
      </c>
      <c r="C30" s="18">
        <v>50</v>
      </c>
      <c r="D30" s="19" t="s">
        <v>8</v>
      </c>
      <c r="E30" s="21">
        <v>424180630</v>
      </c>
      <c r="F30" s="22">
        <v>0.031669</v>
      </c>
      <c r="G30" s="23">
        <v>134333.83</v>
      </c>
    </row>
    <row r="31" spans="1:7" ht="12.75">
      <c r="A31" s="40" t="s">
        <v>195</v>
      </c>
      <c r="B31" s="20" t="s">
        <v>197</v>
      </c>
      <c r="C31" s="18">
        <v>69</v>
      </c>
      <c r="D31" s="19" t="s">
        <v>23</v>
      </c>
      <c r="E31" s="21">
        <v>98139651</v>
      </c>
      <c r="F31" s="22">
        <v>0.031669</v>
      </c>
      <c r="G31" s="23">
        <v>31079.9</v>
      </c>
    </row>
    <row r="32" spans="1:7" ht="12.75">
      <c r="A32" s="42"/>
      <c r="B32" s="43" t="s">
        <v>16</v>
      </c>
      <c r="C32" s="24"/>
      <c r="D32" s="25"/>
      <c r="E32" s="26">
        <f>SUM(E30:E31)</f>
        <v>522320281</v>
      </c>
      <c r="F32" s="27"/>
      <c r="G32" s="28">
        <f>SUM(G30:G31)</f>
        <v>165413.72999999998</v>
      </c>
    </row>
    <row r="33" spans="1:7" ht="12.75">
      <c r="A33" s="40" t="s">
        <v>360</v>
      </c>
      <c r="B33" s="20" t="s">
        <v>361</v>
      </c>
      <c r="C33" s="18">
        <v>1</v>
      </c>
      <c r="D33" s="19" t="s">
        <v>6</v>
      </c>
      <c r="E33" s="21">
        <v>7670807</v>
      </c>
      <c r="F33" s="22">
        <v>0.123773</v>
      </c>
      <c r="G33" s="23">
        <v>9494.39</v>
      </c>
    </row>
    <row r="34" spans="1:7" ht="12.75">
      <c r="A34" s="40" t="s">
        <v>360</v>
      </c>
      <c r="B34" s="20" t="s">
        <v>361</v>
      </c>
      <c r="C34" s="18">
        <v>31</v>
      </c>
      <c r="D34" s="19" t="s">
        <v>362</v>
      </c>
      <c r="E34" s="21">
        <v>140847447</v>
      </c>
      <c r="F34" s="22">
        <v>0.123773</v>
      </c>
      <c r="G34" s="23">
        <v>174331.43</v>
      </c>
    </row>
    <row r="35" spans="1:7" ht="12.75">
      <c r="A35" s="40" t="s">
        <v>360</v>
      </c>
      <c r="B35" s="20" t="s">
        <v>361</v>
      </c>
      <c r="C35" s="18">
        <v>50</v>
      </c>
      <c r="D35" s="19" t="s">
        <v>8</v>
      </c>
      <c r="E35" s="21">
        <v>1258860681</v>
      </c>
      <c r="F35" s="22">
        <v>0.123773</v>
      </c>
      <c r="G35" s="23">
        <v>1558131.49</v>
      </c>
    </row>
    <row r="36" spans="1:7" ht="12.75">
      <c r="A36" s="42"/>
      <c r="B36" s="43" t="s">
        <v>16</v>
      </c>
      <c r="C36" s="24"/>
      <c r="D36" s="25"/>
      <c r="E36" s="26">
        <f>SUM(E33:E35)</f>
        <v>1407378935</v>
      </c>
      <c r="F36" s="32"/>
      <c r="G36" s="28">
        <f>SUM(G33:G35)</f>
        <v>1741957.31</v>
      </c>
    </row>
    <row r="37" spans="1:7" ht="12.75">
      <c r="A37" s="40" t="s">
        <v>198</v>
      </c>
      <c r="B37" s="20" t="s">
        <v>199</v>
      </c>
      <c r="C37" s="18">
        <v>51</v>
      </c>
      <c r="D37" s="19" t="s">
        <v>105</v>
      </c>
      <c r="E37" s="21">
        <v>1030512997</v>
      </c>
      <c r="F37" s="22">
        <v>0.117337</v>
      </c>
      <c r="G37" s="23">
        <v>1209175.62</v>
      </c>
    </row>
    <row r="38" spans="1:7" ht="12.75">
      <c r="A38" s="40" t="s">
        <v>198</v>
      </c>
      <c r="B38" s="20" t="s">
        <v>199</v>
      </c>
      <c r="C38" s="18">
        <v>68</v>
      </c>
      <c r="D38" s="19" t="s">
        <v>106</v>
      </c>
      <c r="E38" s="21">
        <v>2682884</v>
      </c>
      <c r="F38" s="22">
        <v>0.117337</v>
      </c>
      <c r="G38" s="23">
        <v>3148.01</v>
      </c>
    </row>
    <row r="39" spans="1:7" ht="12.75">
      <c r="A39" s="42"/>
      <c r="B39" s="43" t="s">
        <v>16</v>
      </c>
      <c r="C39" s="24"/>
      <c r="D39" s="25"/>
      <c r="E39" s="26">
        <f>SUM(E37:E38)</f>
        <v>1033195881</v>
      </c>
      <c r="F39" s="32"/>
      <c r="G39" s="28">
        <f>SUM(G37:G38)</f>
        <v>1212323.6300000001</v>
      </c>
    </row>
    <row r="40" spans="1:7" ht="12.75">
      <c r="A40" s="40" t="s">
        <v>200</v>
      </c>
      <c r="B40" s="20" t="s">
        <v>201</v>
      </c>
      <c r="C40" s="18">
        <v>51</v>
      </c>
      <c r="D40" s="19" t="s">
        <v>105</v>
      </c>
      <c r="E40" s="21">
        <v>421572789</v>
      </c>
      <c r="F40" s="22">
        <v>0.125695</v>
      </c>
      <c r="G40" s="23">
        <v>529896.76</v>
      </c>
    </row>
    <row r="41" spans="1:7" ht="12.75">
      <c r="A41" s="40" t="s">
        <v>200</v>
      </c>
      <c r="B41" s="20" t="s">
        <v>201</v>
      </c>
      <c r="C41" s="18">
        <v>56</v>
      </c>
      <c r="D41" s="19" t="s">
        <v>99</v>
      </c>
      <c r="E41" s="21">
        <v>370623</v>
      </c>
      <c r="F41" s="22">
        <v>0.125695</v>
      </c>
      <c r="G41" s="23">
        <v>465.85</v>
      </c>
    </row>
    <row r="42" spans="1:7" ht="12.75">
      <c r="A42" s="40" t="s">
        <v>200</v>
      </c>
      <c r="B42" s="20" t="s">
        <v>201</v>
      </c>
      <c r="C42" s="18">
        <v>68</v>
      </c>
      <c r="D42" s="19" t="s">
        <v>106</v>
      </c>
      <c r="E42" s="21">
        <v>65338100</v>
      </c>
      <c r="F42" s="22">
        <v>0.125695</v>
      </c>
      <c r="G42" s="23">
        <v>82126.75</v>
      </c>
    </row>
    <row r="43" spans="1:7" ht="12.75">
      <c r="A43" s="42"/>
      <c r="B43" s="43" t="s">
        <v>16</v>
      </c>
      <c r="C43" s="24"/>
      <c r="D43" s="25"/>
      <c r="E43" s="26">
        <f>SUM(E40:E42)</f>
        <v>487281512</v>
      </c>
      <c r="F43" s="32"/>
      <c r="G43" s="28">
        <f>SUM(G40:G42)</f>
        <v>612489.36</v>
      </c>
    </row>
    <row r="44" spans="1:7" ht="12.75">
      <c r="A44" s="40"/>
      <c r="B44" s="20"/>
      <c r="C44" s="18"/>
      <c r="D44" s="19"/>
      <c r="E44" s="21"/>
      <c r="F44" s="22"/>
      <c r="G44" s="23"/>
    </row>
    <row r="45" spans="1:7" ht="12.75">
      <c r="A45" s="42" t="s">
        <v>202</v>
      </c>
      <c r="B45" s="31" t="s">
        <v>203</v>
      </c>
      <c r="C45" s="24">
        <v>54</v>
      </c>
      <c r="D45" s="25" t="s">
        <v>12</v>
      </c>
      <c r="E45" s="26">
        <v>192270970</v>
      </c>
      <c r="F45" s="32">
        <v>0.010085</v>
      </c>
      <c r="G45" s="28">
        <v>19390.93</v>
      </c>
    </row>
    <row r="46" spans="1:7" ht="12.75">
      <c r="A46" s="40" t="s">
        <v>204</v>
      </c>
      <c r="B46" s="20" t="s">
        <v>206</v>
      </c>
      <c r="C46" s="18">
        <v>54</v>
      </c>
      <c r="D46" s="19" t="s">
        <v>12</v>
      </c>
      <c r="E46" s="21">
        <v>307263956</v>
      </c>
      <c r="F46" s="22">
        <v>0.100497</v>
      </c>
      <c r="G46" s="23">
        <v>308791.14</v>
      </c>
    </row>
    <row r="47" spans="1:7" ht="12.75">
      <c r="A47" s="40" t="s">
        <v>204</v>
      </c>
      <c r="B47" s="20" t="s">
        <v>205</v>
      </c>
      <c r="C47" s="18">
        <v>45</v>
      </c>
      <c r="D47" s="19" t="s">
        <v>11</v>
      </c>
      <c r="E47" s="21">
        <v>2305598</v>
      </c>
      <c r="F47" s="22">
        <v>0.100497</v>
      </c>
      <c r="G47" s="23">
        <v>2317.1</v>
      </c>
    </row>
    <row r="48" spans="1:7" ht="12.75">
      <c r="A48" s="42"/>
      <c r="B48" s="43" t="s">
        <v>16</v>
      </c>
      <c r="C48" s="24"/>
      <c r="D48" s="25"/>
      <c r="E48" s="26">
        <f>SUM(E46:E47)</f>
        <v>309569554</v>
      </c>
      <c r="F48" s="32"/>
      <c r="G48" s="28">
        <f>SUM(G46:G47)</f>
        <v>311108.24</v>
      </c>
    </row>
    <row r="49" spans="1:7" ht="12.75">
      <c r="A49" s="40" t="s">
        <v>207</v>
      </c>
      <c r="B49" s="20" t="s">
        <v>208</v>
      </c>
      <c r="C49" s="18">
        <v>55</v>
      </c>
      <c r="D49" s="19" t="s">
        <v>149</v>
      </c>
      <c r="E49" s="21">
        <v>19584580702</v>
      </c>
      <c r="F49" s="22">
        <v>0.02854</v>
      </c>
      <c r="G49" s="23">
        <v>5589470.13</v>
      </c>
    </row>
    <row r="50" spans="1:7" ht="12.75">
      <c r="A50" s="40" t="s">
        <v>207</v>
      </c>
      <c r="B50" s="20" t="s">
        <v>210</v>
      </c>
      <c r="C50" s="18">
        <v>55</v>
      </c>
      <c r="D50" s="19" t="s">
        <v>149</v>
      </c>
      <c r="E50" s="21">
        <v>20445889300</v>
      </c>
      <c r="F50" s="22">
        <v>0.075022</v>
      </c>
      <c r="G50" s="23">
        <v>15338947</v>
      </c>
    </row>
    <row r="51" spans="1:7" ht="12.75">
      <c r="A51" s="40" t="s">
        <v>207</v>
      </c>
      <c r="B51" s="20" t="s">
        <v>209</v>
      </c>
      <c r="C51" s="18">
        <v>55</v>
      </c>
      <c r="D51" s="19" t="s">
        <v>149</v>
      </c>
      <c r="E51" s="21">
        <v>21128332947</v>
      </c>
      <c r="F51" s="22">
        <v>0.058088</v>
      </c>
      <c r="G51" s="23">
        <v>12273058.86</v>
      </c>
    </row>
    <row r="52" spans="1:7" ht="12.75">
      <c r="A52" s="42"/>
      <c r="B52" s="43" t="s">
        <v>16</v>
      </c>
      <c r="C52" s="24"/>
      <c r="D52" s="25"/>
      <c r="E52" s="26">
        <f>SUM(E49:E51)</f>
        <v>61158802949</v>
      </c>
      <c r="F52" s="32"/>
      <c r="G52" s="67">
        <f>SUM(G49:G51)</f>
        <v>33201475.99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2017 Annual Report&amp;R&amp;"Times New Roman,Regular"&amp;9Table 14, Page  77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22">
      <selection activeCell="G52" sqref="G52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2017-2018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2017</v>
      </c>
      <c r="F2" s="8" t="s">
        <v>13</v>
      </c>
      <c r="G2" s="7">
        <f>'table 14 pg1'!$G$2</f>
        <v>2017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211</v>
      </c>
      <c r="B4" s="20" t="s">
        <v>215</v>
      </c>
      <c r="C4" s="18">
        <v>13</v>
      </c>
      <c r="D4" s="19" t="s">
        <v>53</v>
      </c>
      <c r="E4" s="21">
        <v>330447940</v>
      </c>
      <c r="F4" s="22">
        <v>0.013501</v>
      </c>
      <c r="G4" s="64">
        <v>44613.96</v>
      </c>
    </row>
    <row r="5" spans="1:7" ht="12.75">
      <c r="A5" s="40" t="s">
        <v>211</v>
      </c>
      <c r="B5" s="20" t="s">
        <v>215</v>
      </c>
      <c r="C5" s="18">
        <v>55</v>
      </c>
      <c r="D5" s="19" t="s">
        <v>149</v>
      </c>
      <c r="E5" s="21">
        <v>2341311001</v>
      </c>
      <c r="F5" s="22">
        <v>0.013501</v>
      </c>
      <c r="G5" s="23">
        <v>316102.99</v>
      </c>
    </row>
    <row r="6" spans="1:7" ht="12.75">
      <c r="A6" s="40" t="s">
        <v>211</v>
      </c>
      <c r="B6" s="20" t="s">
        <v>215</v>
      </c>
      <c r="C6" s="18">
        <v>66</v>
      </c>
      <c r="D6" s="19" t="s">
        <v>62</v>
      </c>
      <c r="E6" s="21">
        <v>72940575</v>
      </c>
      <c r="F6" s="22">
        <v>0.013501</v>
      </c>
      <c r="G6" s="23">
        <v>9847.7</v>
      </c>
    </row>
    <row r="7" spans="1:7" ht="12.75">
      <c r="A7" s="40" t="s">
        <v>211</v>
      </c>
      <c r="B7" s="20" t="s">
        <v>215</v>
      </c>
      <c r="C7" s="18">
        <v>78</v>
      </c>
      <c r="D7" s="19" t="s">
        <v>45</v>
      </c>
      <c r="E7" s="21">
        <v>10625081</v>
      </c>
      <c r="F7" s="22">
        <v>0.013501</v>
      </c>
      <c r="G7" s="23">
        <v>1434.51</v>
      </c>
    </row>
    <row r="8" spans="1:7" ht="12.75">
      <c r="A8" s="42"/>
      <c r="B8" s="43" t="s">
        <v>16</v>
      </c>
      <c r="C8" s="24"/>
      <c r="D8" s="25"/>
      <c r="E8" s="26">
        <f>SUM(E4:E7)</f>
        <v>2755324597</v>
      </c>
      <c r="F8" s="32"/>
      <c r="G8" s="28">
        <f>SUM(G4:G7)</f>
        <v>371999.16000000003</v>
      </c>
    </row>
    <row r="9" spans="1:7" ht="12.75">
      <c r="A9" s="40" t="s">
        <v>211</v>
      </c>
      <c r="B9" s="20" t="s">
        <v>217</v>
      </c>
      <c r="C9" s="18">
        <v>13</v>
      </c>
      <c r="D9" s="19" t="s">
        <v>53</v>
      </c>
      <c r="E9" s="21">
        <v>330447939</v>
      </c>
      <c r="F9" s="22">
        <v>0.038603</v>
      </c>
      <c r="G9" s="23">
        <v>127562.88</v>
      </c>
    </row>
    <row r="10" spans="1:7" ht="12.75">
      <c r="A10" s="40" t="s">
        <v>211</v>
      </c>
      <c r="B10" s="20" t="s">
        <v>217</v>
      </c>
      <c r="C10" s="18">
        <v>55</v>
      </c>
      <c r="D10" s="19" t="s">
        <v>149</v>
      </c>
      <c r="E10" s="21">
        <v>1936820820</v>
      </c>
      <c r="F10" s="22">
        <v>0.038603</v>
      </c>
      <c r="G10" s="23">
        <v>747672.93</v>
      </c>
    </row>
    <row r="11" spans="1:7" ht="12.75">
      <c r="A11" s="40" t="s">
        <v>211</v>
      </c>
      <c r="B11" s="20" t="s">
        <v>217</v>
      </c>
      <c r="C11" s="18">
        <v>66</v>
      </c>
      <c r="D11" s="19" t="s">
        <v>62</v>
      </c>
      <c r="E11" s="21">
        <v>72940575</v>
      </c>
      <c r="F11" s="22">
        <v>0.038603</v>
      </c>
      <c r="G11" s="23">
        <v>28157.19</v>
      </c>
    </row>
    <row r="12" spans="1:7" ht="12.75">
      <c r="A12" s="40" t="s">
        <v>211</v>
      </c>
      <c r="B12" s="20" t="s">
        <v>217</v>
      </c>
      <c r="C12" s="18">
        <v>78</v>
      </c>
      <c r="D12" s="19" t="s">
        <v>45</v>
      </c>
      <c r="E12" s="21">
        <v>10625081</v>
      </c>
      <c r="F12" s="22">
        <v>0.038603</v>
      </c>
      <c r="G12" s="23">
        <v>4101.62</v>
      </c>
    </row>
    <row r="13" spans="1:7" ht="12.75">
      <c r="A13" s="42"/>
      <c r="B13" s="43" t="s">
        <v>16</v>
      </c>
      <c r="C13" s="24"/>
      <c r="D13" s="25"/>
      <c r="E13" s="26">
        <f>SUM(E9:E12)</f>
        <v>2350834415</v>
      </c>
      <c r="F13" s="32"/>
      <c r="G13" s="28">
        <f>SUM(G9:G12)</f>
        <v>907494.62</v>
      </c>
    </row>
    <row r="14" spans="1:7" ht="12.75">
      <c r="A14" s="40" t="s">
        <v>211</v>
      </c>
      <c r="B14" s="20" t="s">
        <v>214</v>
      </c>
      <c r="C14" s="18">
        <v>13</v>
      </c>
      <c r="D14" s="19" t="s">
        <v>53</v>
      </c>
      <c r="E14" s="21">
        <v>330447939</v>
      </c>
      <c r="F14" s="22">
        <v>0.00893</v>
      </c>
      <c r="G14" s="23">
        <v>29509.03</v>
      </c>
    </row>
    <row r="15" spans="1:7" ht="12.75">
      <c r="A15" s="40" t="s">
        <v>211</v>
      </c>
      <c r="B15" s="20" t="s">
        <v>214</v>
      </c>
      <c r="C15" s="18">
        <v>55</v>
      </c>
      <c r="D15" s="19" t="s">
        <v>149</v>
      </c>
      <c r="E15" s="21">
        <v>1940267407</v>
      </c>
      <c r="F15" s="22">
        <v>0.00893</v>
      </c>
      <c r="G15" s="23">
        <v>173267.9</v>
      </c>
    </row>
    <row r="16" spans="1:7" ht="12.75">
      <c r="A16" s="40" t="s">
        <v>211</v>
      </c>
      <c r="B16" s="20" t="s">
        <v>214</v>
      </c>
      <c r="C16" s="18">
        <v>66</v>
      </c>
      <c r="D16" s="19" t="s">
        <v>62</v>
      </c>
      <c r="E16" s="21">
        <v>72940575</v>
      </c>
      <c r="F16" s="22">
        <v>0.00893</v>
      </c>
      <c r="G16" s="23">
        <v>6513.55</v>
      </c>
    </row>
    <row r="17" spans="1:7" ht="12.75">
      <c r="A17" s="40" t="s">
        <v>211</v>
      </c>
      <c r="B17" s="20" t="s">
        <v>214</v>
      </c>
      <c r="C17" s="18">
        <v>78</v>
      </c>
      <c r="D17" s="19" t="s">
        <v>45</v>
      </c>
      <c r="E17" s="21">
        <v>10625081</v>
      </c>
      <c r="F17" s="22">
        <v>0.00893</v>
      </c>
      <c r="G17" s="23">
        <v>948.83</v>
      </c>
    </row>
    <row r="18" spans="1:7" ht="12.75">
      <c r="A18" s="42"/>
      <c r="B18" s="43" t="s">
        <v>16</v>
      </c>
      <c r="C18" s="24"/>
      <c r="D18" s="25"/>
      <c r="E18" s="26">
        <f>SUM(E14:E17)</f>
        <v>2354281002</v>
      </c>
      <c r="F18" s="32"/>
      <c r="G18" s="28">
        <f>SUM(G14:G17)</f>
        <v>210239.30999999997</v>
      </c>
    </row>
    <row r="19" spans="1:7" ht="12.75">
      <c r="A19" s="40" t="s">
        <v>211</v>
      </c>
      <c r="B19" s="20" t="s">
        <v>212</v>
      </c>
      <c r="C19" s="18">
        <v>13</v>
      </c>
      <c r="D19" s="19" t="s">
        <v>53</v>
      </c>
      <c r="E19" s="21">
        <v>330447940</v>
      </c>
      <c r="F19" s="22">
        <v>0.002979</v>
      </c>
      <c r="G19" s="23">
        <v>9844.38</v>
      </c>
    </row>
    <row r="20" spans="1:7" ht="12.75">
      <c r="A20" s="40" t="s">
        <v>211</v>
      </c>
      <c r="B20" s="20" t="s">
        <v>212</v>
      </c>
      <c r="C20" s="18">
        <v>55</v>
      </c>
      <c r="D20" s="19" t="s">
        <v>149</v>
      </c>
      <c r="E20" s="21">
        <v>1422781438</v>
      </c>
      <c r="F20" s="22">
        <v>0.002979</v>
      </c>
      <c r="G20" s="23">
        <v>42386.02</v>
      </c>
    </row>
    <row r="21" spans="1:7" ht="12.75">
      <c r="A21" s="42"/>
      <c r="B21" s="43" t="s">
        <v>16</v>
      </c>
      <c r="C21" s="24"/>
      <c r="D21" s="25"/>
      <c r="E21" s="26">
        <f>SUM(E19:E20)</f>
        <v>1753229378</v>
      </c>
      <c r="F21" s="32"/>
      <c r="G21" s="28">
        <f>SUM(G19:G20)</f>
        <v>52230.399999999994</v>
      </c>
    </row>
    <row r="22" spans="1:7" ht="12.75">
      <c r="A22" s="40" t="s">
        <v>211</v>
      </c>
      <c r="B22" s="20" t="s">
        <v>213</v>
      </c>
      <c r="C22" s="18">
        <v>13</v>
      </c>
      <c r="D22" s="19" t="s">
        <v>53</v>
      </c>
      <c r="E22" s="21">
        <v>330447939</v>
      </c>
      <c r="F22" s="22">
        <v>0.009357</v>
      </c>
      <c r="G22" s="23">
        <v>30920.52</v>
      </c>
    </row>
    <row r="23" spans="1:7" ht="12.75">
      <c r="A23" s="40" t="s">
        <v>211</v>
      </c>
      <c r="B23" s="20" t="s">
        <v>213</v>
      </c>
      <c r="C23" s="18">
        <v>55</v>
      </c>
      <c r="D23" s="19" t="s">
        <v>149</v>
      </c>
      <c r="E23" s="21">
        <v>1415188138</v>
      </c>
      <c r="F23" s="22">
        <v>0.009357</v>
      </c>
      <c r="G23" s="23">
        <v>132420.52</v>
      </c>
    </row>
    <row r="24" spans="1:7" ht="12.75">
      <c r="A24" s="42"/>
      <c r="B24" s="43" t="s">
        <v>16</v>
      </c>
      <c r="C24" s="24"/>
      <c r="D24" s="25"/>
      <c r="E24" s="26">
        <f>SUM(E22:E23)</f>
        <v>1745636077</v>
      </c>
      <c r="F24" s="32"/>
      <c r="G24" s="28">
        <f>SUM(G22:G23)</f>
        <v>163341.03999999998</v>
      </c>
    </row>
    <row r="25" spans="1:7" ht="12.75">
      <c r="A25" s="40" t="s">
        <v>211</v>
      </c>
      <c r="B25" s="20" t="s">
        <v>216</v>
      </c>
      <c r="C25" s="18">
        <v>13</v>
      </c>
      <c r="D25" s="19" t="s">
        <v>53</v>
      </c>
      <c r="E25" s="21">
        <v>330447939</v>
      </c>
      <c r="F25" s="22">
        <v>0.021261</v>
      </c>
      <c r="G25" s="23">
        <v>70256.84</v>
      </c>
    </row>
    <row r="26" spans="1:7" ht="12.75">
      <c r="A26" s="40" t="s">
        <v>211</v>
      </c>
      <c r="B26" s="20" t="s">
        <v>216</v>
      </c>
      <c r="C26" s="18">
        <v>55</v>
      </c>
      <c r="D26" s="19" t="s">
        <v>149</v>
      </c>
      <c r="E26" s="21">
        <v>1407150238</v>
      </c>
      <c r="F26" s="22">
        <v>0.021261</v>
      </c>
      <c r="G26" s="23">
        <v>299175.62</v>
      </c>
    </row>
    <row r="27" spans="1:7" ht="12.75">
      <c r="A27" s="42"/>
      <c r="B27" s="43" t="s">
        <v>16</v>
      </c>
      <c r="C27" s="24"/>
      <c r="D27" s="25"/>
      <c r="E27" s="26">
        <f>SUM(E25:E26)</f>
        <v>1737598177</v>
      </c>
      <c r="F27" s="32"/>
      <c r="G27" s="28">
        <f>SUM(G25:G26)</f>
        <v>369432.45999999996</v>
      </c>
    </row>
    <row r="28" spans="1:7" ht="12.75">
      <c r="A28" s="40" t="s">
        <v>211</v>
      </c>
      <c r="B28" s="20" t="s">
        <v>363</v>
      </c>
      <c r="C28" s="18">
        <v>13</v>
      </c>
      <c r="D28" s="19" t="s">
        <v>53</v>
      </c>
      <c r="E28" s="21">
        <v>330447939</v>
      </c>
      <c r="F28" s="22">
        <v>0.034679</v>
      </c>
      <c r="G28" s="23">
        <v>114596.38</v>
      </c>
    </row>
    <row r="29" spans="1:7" ht="12.75">
      <c r="A29" s="40" t="s">
        <v>211</v>
      </c>
      <c r="B29" s="20" t="s">
        <v>363</v>
      </c>
      <c r="C29" s="18">
        <v>55</v>
      </c>
      <c r="D29" s="19" t="s">
        <v>149</v>
      </c>
      <c r="E29" s="21">
        <v>1394977039</v>
      </c>
      <c r="F29" s="22">
        <v>0.034679</v>
      </c>
      <c r="G29" s="23">
        <v>483765.44</v>
      </c>
    </row>
    <row r="30" spans="1:7" ht="12.75">
      <c r="A30" s="40" t="s">
        <v>211</v>
      </c>
      <c r="B30" s="20" t="s">
        <v>363</v>
      </c>
      <c r="C30" s="18">
        <v>66</v>
      </c>
      <c r="D30" s="19" t="s">
        <v>62</v>
      </c>
      <c r="E30" s="21">
        <v>72940575</v>
      </c>
      <c r="F30" s="22">
        <v>0.034679</v>
      </c>
      <c r="G30" s="23">
        <v>25295.23</v>
      </c>
    </row>
    <row r="31" spans="1:7" ht="12.75">
      <c r="A31" s="40" t="s">
        <v>211</v>
      </c>
      <c r="B31" s="20" t="s">
        <v>363</v>
      </c>
      <c r="C31" s="18">
        <v>78</v>
      </c>
      <c r="D31" s="19" t="s">
        <v>45</v>
      </c>
      <c r="E31" s="21">
        <v>10625081</v>
      </c>
      <c r="F31" s="22">
        <v>0.034679</v>
      </c>
      <c r="G31" s="23">
        <v>3684.68</v>
      </c>
    </row>
    <row r="32" spans="1:7" ht="12.75">
      <c r="A32" s="42"/>
      <c r="B32" s="43" t="s">
        <v>16</v>
      </c>
      <c r="C32" s="24"/>
      <c r="D32" s="25"/>
      <c r="E32" s="26">
        <f>SUM(E28:E31)</f>
        <v>1808990634</v>
      </c>
      <c r="F32" s="32"/>
      <c r="G32" s="28">
        <f>SUM(G28:G31)</f>
        <v>627341.7300000001</v>
      </c>
    </row>
    <row r="33" spans="1:7" ht="12.75">
      <c r="A33" s="40" t="s">
        <v>211</v>
      </c>
      <c r="B33" s="20" t="s">
        <v>382</v>
      </c>
      <c r="C33" s="18">
        <v>13</v>
      </c>
      <c r="D33" s="19" t="s">
        <v>53</v>
      </c>
      <c r="E33" s="21">
        <v>330447940</v>
      </c>
      <c r="F33" s="22">
        <v>0.023029</v>
      </c>
      <c r="G33" s="23">
        <v>76099.19</v>
      </c>
    </row>
    <row r="34" spans="1:7" ht="12.75">
      <c r="A34" s="40" t="s">
        <v>211</v>
      </c>
      <c r="B34" s="20" t="s">
        <v>382</v>
      </c>
      <c r="C34" s="18">
        <v>55</v>
      </c>
      <c r="D34" s="19" t="s">
        <v>149</v>
      </c>
      <c r="E34" s="21">
        <v>1394977038</v>
      </c>
      <c r="F34" s="22">
        <v>0.023029</v>
      </c>
      <c r="G34" s="23">
        <v>321250.64</v>
      </c>
    </row>
    <row r="35" spans="1:7" ht="12.75">
      <c r="A35" s="40" t="s">
        <v>211</v>
      </c>
      <c r="B35" s="20" t="s">
        <v>382</v>
      </c>
      <c r="C35" s="18">
        <v>66</v>
      </c>
      <c r="D35" s="19" t="s">
        <v>62</v>
      </c>
      <c r="E35" s="21">
        <v>72940575</v>
      </c>
      <c r="F35" s="22">
        <v>0.023029</v>
      </c>
      <c r="G35" s="23">
        <v>16797.52</v>
      </c>
    </row>
    <row r="36" spans="1:7" ht="12.75">
      <c r="A36" s="40" t="s">
        <v>211</v>
      </c>
      <c r="B36" s="20" t="s">
        <v>382</v>
      </c>
      <c r="C36" s="18">
        <v>78</v>
      </c>
      <c r="D36" s="19" t="s">
        <v>45</v>
      </c>
      <c r="E36" s="21">
        <v>10625081</v>
      </c>
      <c r="F36" s="22">
        <v>0.023029</v>
      </c>
      <c r="G36" s="23">
        <v>2446.86</v>
      </c>
    </row>
    <row r="37" spans="1:7" ht="12.75">
      <c r="A37" s="42"/>
      <c r="B37" s="43" t="s">
        <v>16</v>
      </c>
      <c r="C37" s="24"/>
      <c r="D37" s="25"/>
      <c r="E37" s="26">
        <f>SUM(E33:E36)</f>
        <v>1808990634</v>
      </c>
      <c r="F37" s="32"/>
      <c r="G37" s="28">
        <f>SUM(G33:G36)</f>
        <v>416594.21</v>
      </c>
    </row>
    <row r="38" spans="1:7" ht="12.75">
      <c r="A38" s="40" t="s">
        <v>218</v>
      </c>
      <c r="B38" s="20" t="s">
        <v>392</v>
      </c>
      <c r="C38" s="18">
        <v>55</v>
      </c>
      <c r="D38" s="19" t="s">
        <v>149</v>
      </c>
      <c r="E38" s="21">
        <v>360746125</v>
      </c>
      <c r="F38" s="22">
        <v>0.021812</v>
      </c>
      <c r="G38" s="23">
        <v>78686.52</v>
      </c>
    </row>
    <row r="39" spans="1:7" ht="12.75">
      <c r="A39" s="40" t="s">
        <v>218</v>
      </c>
      <c r="B39" s="20" t="s">
        <v>393</v>
      </c>
      <c r="C39" s="18">
        <v>80</v>
      </c>
      <c r="D39" s="19" t="s">
        <v>46</v>
      </c>
      <c r="E39" s="21">
        <v>9855423</v>
      </c>
      <c r="F39" s="22">
        <v>0.021812</v>
      </c>
      <c r="G39" s="23">
        <v>2149.8</v>
      </c>
    </row>
    <row r="40" spans="1:7" ht="12.75">
      <c r="A40" s="42"/>
      <c r="B40" s="43" t="s">
        <v>16</v>
      </c>
      <c r="C40" s="24"/>
      <c r="D40" s="25"/>
      <c r="E40" s="26">
        <f>SUM(E38:E39)</f>
        <v>370601548</v>
      </c>
      <c r="F40" s="32"/>
      <c r="G40" s="28">
        <f>SUM(G38:G39)</f>
        <v>80836.32</v>
      </c>
    </row>
    <row r="41" spans="1:7" ht="12.75">
      <c r="A41" s="40"/>
      <c r="B41" s="20"/>
      <c r="C41" s="18"/>
      <c r="D41" s="19"/>
      <c r="E41" s="21"/>
      <c r="F41" s="22"/>
      <c r="G41" s="23"/>
    </row>
    <row r="42" spans="1:7" ht="12.75">
      <c r="A42" s="42" t="s">
        <v>219</v>
      </c>
      <c r="B42" s="31" t="s">
        <v>220</v>
      </c>
      <c r="C42" s="24">
        <v>55</v>
      </c>
      <c r="D42" s="25" t="s">
        <v>149</v>
      </c>
      <c r="E42" s="26">
        <v>1340674971</v>
      </c>
      <c r="F42" s="32">
        <v>0.010393</v>
      </c>
      <c r="G42" s="28">
        <v>139338.03</v>
      </c>
    </row>
    <row r="43" spans="1:7" ht="12.75">
      <c r="A43" s="40"/>
      <c r="B43" s="20"/>
      <c r="C43" s="18"/>
      <c r="D43" s="19"/>
      <c r="E43" s="21"/>
      <c r="F43" s="22"/>
      <c r="G43" s="23"/>
    </row>
    <row r="44" spans="1:7" ht="12.75">
      <c r="A44" s="42" t="s">
        <v>219</v>
      </c>
      <c r="B44" s="31" t="s">
        <v>394</v>
      </c>
      <c r="C44" s="24">
        <v>55</v>
      </c>
      <c r="D44" s="25" t="s">
        <v>149</v>
      </c>
      <c r="E44" s="26">
        <v>1302108541</v>
      </c>
      <c r="F44" s="32">
        <v>0.009655</v>
      </c>
      <c r="G44" s="28">
        <v>125720.23</v>
      </c>
    </row>
    <row r="45" spans="1:7" ht="12.75">
      <c r="A45" s="40" t="s">
        <v>219</v>
      </c>
      <c r="B45" s="20" t="s">
        <v>221</v>
      </c>
      <c r="C45" s="18">
        <v>34</v>
      </c>
      <c r="D45" s="19" t="s">
        <v>145</v>
      </c>
      <c r="E45" s="21">
        <v>182039555</v>
      </c>
      <c r="F45" s="22">
        <v>0.016661</v>
      </c>
      <c r="G45" s="23">
        <v>30329.93</v>
      </c>
    </row>
    <row r="46" spans="1:7" ht="12.75">
      <c r="A46" s="40" t="s">
        <v>219</v>
      </c>
      <c r="B46" s="20" t="s">
        <v>221</v>
      </c>
      <c r="C46" s="18">
        <v>55</v>
      </c>
      <c r="D46" s="19" t="s">
        <v>149</v>
      </c>
      <c r="E46" s="21">
        <v>1355919990</v>
      </c>
      <c r="F46" s="22">
        <v>0.016661</v>
      </c>
      <c r="G46" s="23">
        <v>225911.54</v>
      </c>
    </row>
    <row r="47" spans="1:7" ht="12.75">
      <c r="A47" s="40" t="s">
        <v>219</v>
      </c>
      <c r="B47" s="20" t="s">
        <v>221</v>
      </c>
      <c r="C47" s="18">
        <v>66</v>
      </c>
      <c r="D47" s="19" t="s">
        <v>62</v>
      </c>
      <c r="E47" s="21">
        <v>8005748</v>
      </c>
      <c r="F47" s="22">
        <v>0.016661</v>
      </c>
      <c r="G47" s="23">
        <v>1333.86</v>
      </c>
    </row>
    <row r="48" spans="1:7" ht="12.75">
      <c r="A48" s="42"/>
      <c r="B48" s="43" t="s">
        <v>16</v>
      </c>
      <c r="C48" s="24"/>
      <c r="D48" s="25"/>
      <c r="E48" s="26">
        <f>SUM(E45:E47)</f>
        <v>1545965293</v>
      </c>
      <c r="F48" s="32"/>
      <c r="G48" s="28">
        <f>SUM(G45:G47)</f>
        <v>257575.33</v>
      </c>
    </row>
    <row r="49" spans="1:7" ht="12.75">
      <c r="A49" s="40" t="s">
        <v>219</v>
      </c>
      <c r="B49" s="20" t="s">
        <v>222</v>
      </c>
      <c r="C49" s="18">
        <v>34</v>
      </c>
      <c r="D49" s="19" t="s">
        <v>145</v>
      </c>
      <c r="E49" s="21">
        <v>182039555</v>
      </c>
      <c r="F49" s="22">
        <v>0.085499</v>
      </c>
      <c r="G49" s="23">
        <v>155641.91</v>
      </c>
    </row>
    <row r="50" spans="1:7" ht="12.75">
      <c r="A50" s="40" t="s">
        <v>219</v>
      </c>
      <c r="B50" s="20" t="s">
        <v>222</v>
      </c>
      <c r="C50" s="18">
        <v>55</v>
      </c>
      <c r="D50" s="19" t="s">
        <v>149</v>
      </c>
      <c r="E50" s="21">
        <v>1175261337</v>
      </c>
      <c r="F50" s="22">
        <v>0.085499</v>
      </c>
      <c r="G50" s="23">
        <v>1004838.2</v>
      </c>
    </row>
    <row r="51" spans="1:7" ht="12.75">
      <c r="A51" s="40" t="s">
        <v>219</v>
      </c>
      <c r="B51" s="20" t="s">
        <v>222</v>
      </c>
      <c r="C51" s="18">
        <v>66</v>
      </c>
      <c r="D51" s="19" t="s">
        <v>62</v>
      </c>
      <c r="E51" s="21">
        <v>8005748</v>
      </c>
      <c r="F51" s="22">
        <v>0.085499</v>
      </c>
      <c r="G51" s="23">
        <v>6844.88</v>
      </c>
    </row>
    <row r="52" spans="1:7" ht="12.75">
      <c r="A52" s="42"/>
      <c r="B52" s="43" t="s">
        <v>16</v>
      </c>
      <c r="C52" s="24"/>
      <c r="D52" s="25"/>
      <c r="E52" s="26">
        <f>SUM(E49:E51)</f>
        <v>1365306640</v>
      </c>
      <c r="F52" s="32"/>
      <c r="G52" s="67">
        <f>SUM(G49:G51)</f>
        <v>1167324.9899999998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2017 Annual Report&amp;R&amp;"Times New Roman,Regular"&amp;9Table 14, Page  78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25">
      <selection activeCell="G50" sqref="G50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2017-2018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2017</v>
      </c>
      <c r="F2" s="8" t="s">
        <v>13</v>
      </c>
      <c r="G2" s="7">
        <f>'table 14 pg1'!$G$2</f>
        <v>2017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223</v>
      </c>
      <c r="B4" s="20" t="s">
        <v>364</v>
      </c>
      <c r="C4" s="18">
        <v>12</v>
      </c>
      <c r="D4" s="19" t="s">
        <v>44</v>
      </c>
      <c r="E4" s="21">
        <v>853620</v>
      </c>
      <c r="F4" s="22">
        <v>0.123978</v>
      </c>
      <c r="G4" s="65">
        <v>1058.3</v>
      </c>
    </row>
    <row r="5" spans="1:7" ht="12.75">
      <c r="A5" s="40" t="s">
        <v>223</v>
      </c>
      <c r="B5" s="20" t="s">
        <v>364</v>
      </c>
      <c r="C5" s="18">
        <v>55</v>
      </c>
      <c r="D5" s="19" t="s">
        <v>149</v>
      </c>
      <c r="E5" s="21">
        <v>396578008</v>
      </c>
      <c r="F5" s="22">
        <v>0.123978</v>
      </c>
      <c r="G5" s="23">
        <v>491670.08</v>
      </c>
    </row>
    <row r="6" spans="1:7" ht="12.75">
      <c r="A6" s="40" t="s">
        <v>223</v>
      </c>
      <c r="B6" s="20" t="s">
        <v>364</v>
      </c>
      <c r="C6" s="18">
        <v>78</v>
      </c>
      <c r="D6" s="19" t="s">
        <v>45</v>
      </c>
      <c r="E6" s="21">
        <v>328936994</v>
      </c>
      <c r="F6" s="22">
        <v>0.123978</v>
      </c>
      <c r="G6" s="23">
        <v>407810.36</v>
      </c>
    </row>
    <row r="7" spans="1:7" ht="12.75">
      <c r="A7" s="40" t="s">
        <v>223</v>
      </c>
      <c r="B7" s="20" t="s">
        <v>364</v>
      </c>
      <c r="C7" s="18">
        <v>80</v>
      </c>
      <c r="D7" s="19" t="s">
        <v>46</v>
      </c>
      <c r="E7" s="21">
        <v>9533245</v>
      </c>
      <c r="F7" s="22">
        <v>0.123978</v>
      </c>
      <c r="G7" s="23">
        <v>11819.18</v>
      </c>
    </row>
    <row r="8" spans="1:7" ht="12.75">
      <c r="A8" s="42"/>
      <c r="B8" s="43" t="s">
        <v>16</v>
      </c>
      <c r="C8" s="24"/>
      <c r="D8" s="25"/>
      <c r="E8" s="26">
        <f>SUM(E4:E7)</f>
        <v>735901867</v>
      </c>
      <c r="F8" s="32"/>
      <c r="G8" s="28">
        <f>SUM(G4:G7)</f>
        <v>912357.92</v>
      </c>
    </row>
    <row r="9" spans="1:7" ht="12.75">
      <c r="A9" s="40"/>
      <c r="B9" s="20"/>
      <c r="C9" s="18"/>
      <c r="D9" s="19"/>
      <c r="E9" s="21"/>
      <c r="F9" s="22"/>
      <c r="G9" s="23"/>
    </row>
    <row r="10" spans="1:7" ht="12.75">
      <c r="A10" s="42" t="s">
        <v>224</v>
      </c>
      <c r="B10" s="31" t="s">
        <v>225</v>
      </c>
      <c r="C10" s="24">
        <v>56</v>
      </c>
      <c r="D10" s="25" t="s">
        <v>99</v>
      </c>
      <c r="E10" s="26">
        <v>2361571227</v>
      </c>
      <c r="F10" s="32">
        <v>0.100485</v>
      </c>
      <c r="G10" s="28">
        <v>2373033.7</v>
      </c>
    </row>
    <row r="11" spans="1:7" ht="12.75">
      <c r="A11" s="40"/>
      <c r="B11" s="20"/>
      <c r="C11" s="18"/>
      <c r="D11" s="19"/>
      <c r="E11" s="21"/>
      <c r="F11" s="22"/>
      <c r="G11" s="23"/>
    </row>
    <row r="12" spans="1:7" ht="12.75">
      <c r="A12" s="42" t="s">
        <v>226</v>
      </c>
      <c r="B12" s="31" t="s">
        <v>227</v>
      </c>
      <c r="C12" s="24">
        <v>56</v>
      </c>
      <c r="D12" s="25" t="s">
        <v>99</v>
      </c>
      <c r="E12" s="26">
        <v>301082075</v>
      </c>
      <c r="F12" s="32">
        <v>0.105675</v>
      </c>
      <c r="G12" s="28">
        <v>318169.87</v>
      </c>
    </row>
    <row r="13" spans="1:7" ht="12.75">
      <c r="A13" s="40"/>
      <c r="B13" s="20"/>
      <c r="C13" s="18"/>
      <c r="D13" s="19"/>
      <c r="E13" s="21"/>
      <c r="F13" s="22"/>
      <c r="G13" s="23"/>
    </row>
    <row r="14" spans="1:7" ht="12.75">
      <c r="A14" s="42" t="s">
        <v>383</v>
      </c>
      <c r="B14" s="31" t="s">
        <v>384</v>
      </c>
      <c r="C14" s="24">
        <v>56</v>
      </c>
      <c r="D14" s="25" t="s">
        <v>99</v>
      </c>
      <c r="E14" s="26">
        <v>282456265</v>
      </c>
      <c r="F14" s="32">
        <v>0.210991</v>
      </c>
      <c r="G14" s="28">
        <v>595958.03</v>
      </c>
    </row>
    <row r="15" spans="1:7" ht="12.75">
      <c r="A15" s="40"/>
      <c r="B15" s="20"/>
      <c r="C15" s="18"/>
      <c r="D15" s="19"/>
      <c r="E15" s="21"/>
      <c r="F15" s="22"/>
      <c r="G15" s="23"/>
    </row>
    <row r="16" spans="1:7" ht="12.75">
      <c r="A16" s="42" t="s">
        <v>228</v>
      </c>
      <c r="B16" s="31" t="s">
        <v>229</v>
      </c>
      <c r="C16" s="24">
        <v>56</v>
      </c>
      <c r="D16" s="25" t="s">
        <v>99</v>
      </c>
      <c r="E16" s="26">
        <v>228949257</v>
      </c>
      <c r="F16" s="32">
        <v>0.049164</v>
      </c>
      <c r="G16" s="28">
        <v>112561.21</v>
      </c>
    </row>
    <row r="17" spans="1:7" ht="12.75">
      <c r="A17" s="40"/>
      <c r="B17" s="20"/>
      <c r="C17" s="18"/>
      <c r="D17" s="19"/>
      <c r="E17" s="21"/>
      <c r="F17" s="22"/>
      <c r="G17" s="23"/>
    </row>
    <row r="18" spans="1:7" ht="12.75">
      <c r="A18" s="42" t="s">
        <v>230</v>
      </c>
      <c r="B18" s="31" t="s">
        <v>231</v>
      </c>
      <c r="C18" s="24">
        <v>56</v>
      </c>
      <c r="D18" s="25" t="s">
        <v>99</v>
      </c>
      <c r="E18" s="26">
        <v>408687424</v>
      </c>
      <c r="F18" s="32">
        <v>0.055616</v>
      </c>
      <c r="G18" s="28">
        <v>227296.42</v>
      </c>
    </row>
    <row r="19" spans="1:7" ht="12.75">
      <c r="A19" s="40" t="s">
        <v>232</v>
      </c>
      <c r="B19" s="20" t="s">
        <v>233</v>
      </c>
      <c r="C19" s="18">
        <v>43</v>
      </c>
      <c r="D19" s="19" t="s">
        <v>178</v>
      </c>
      <c r="E19" s="21">
        <v>14998796</v>
      </c>
      <c r="F19" s="22">
        <v>0.017861</v>
      </c>
      <c r="G19" s="23">
        <v>2678.95</v>
      </c>
    </row>
    <row r="20" spans="1:7" ht="12.75">
      <c r="A20" s="40" t="s">
        <v>232</v>
      </c>
      <c r="B20" s="20" t="s">
        <v>233</v>
      </c>
      <c r="C20" s="18">
        <v>56</v>
      </c>
      <c r="D20" s="19" t="s">
        <v>99</v>
      </c>
      <c r="E20" s="21">
        <v>454647993</v>
      </c>
      <c r="F20" s="22">
        <v>0.017861</v>
      </c>
      <c r="G20" s="23">
        <v>81205.58</v>
      </c>
    </row>
    <row r="21" spans="1:7" ht="12.75">
      <c r="A21" s="40" t="s">
        <v>232</v>
      </c>
      <c r="B21" s="20" t="s">
        <v>233</v>
      </c>
      <c r="C21" s="18">
        <v>68</v>
      </c>
      <c r="D21" s="19" t="s">
        <v>106</v>
      </c>
      <c r="E21" s="21">
        <v>95878086</v>
      </c>
      <c r="F21" s="22">
        <v>0.017861</v>
      </c>
      <c r="G21" s="23">
        <v>17125.01</v>
      </c>
    </row>
    <row r="22" spans="1:7" ht="12.75">
      <c r="A22" s="42"/>
      <c r="B22" s="43" t="s">
        <v>16</v>
      </c>
      <c r="C22" s="24"/>
      <c r="D22" s="25"/>
      <c r="E22" s="26">
        <f>SUM(E19:E21)</f>
        <v>565524875</v>
      </c>
      <c r="F22" s="32"/>
      <c r="G22" s="28">
        <f>SUM(G19:G21)</f>
        <v>101009.54</v>
      </c>
    </row>
    <row r="23" spans="1:7" ht="12.75">
      <c r="A23" s="40" t="s">
        <v>234</v>
      </c>
      <c r="B23" s="20" t="s">
        <v>235</v>
      </c>
      <c r="C23" s="18">
        <v>59</v>
      </c>
      <c r="D23" s="19" t="s">
        <v>236</v>
      </c>
      <c r="E23" s="21">
        <v>735461248</v>
      </c>
      <c r="F23" s="22">
        <v>0.025282</v>
      </c>
      <c r="G23" s="23">
        <v>185939.98</v>
      </c>
    </row>
    <row r="24" spans="1:7" ht="12.75">
      <c r="A24" s="40" t="s">
        <v>234</v>
      </c>
      <c r="B24" s="20" t="s">
        <v>235</v>
      </c>
      <c r="C24" s="18">
        <v>71</v>
      </c>
      <c r="D24" s="19" t="s">
        <v>49</v>
      </c>
      <c r="E24" s="21">
        <v>22828530</v>
      </c>
      <c r="F24" s="22">
        <v>0.025282</v>
      </c>
      <c r="G24" s="23">
        <v>5771.54</v>
      </c>
    </row>
    <row r="25" spans="1:7" ht="12.75">
      <c r="A25" s="40" t="s">
        <v>234</v>
      </c>
      <c r="B25" s="20" t="s">
        <v>235</v>
      </c>
      <c r="C25" s="18">
        <v>84</v>
      </c>
      <c r="D25" s="19" t="s">
        <v>75</v>
      </c>
      <c r="E25" s="21">
        <v>59986021</v>
      </c>
      <c r="F25" s="22">
        <v>0.025282</v>
      </c>
      <c r="G25" s="23">
        <v>15165.73</v>
      </c>
    </row>
    <row r="26" spans="1:7" ht="12.75">
      <c r="A26" s="42"/>
      <c r="B26" s="43" t="s">
        <v>16</v>
      </c>
      <c r="C26" s="24"/>
      <c r="D26" s="25"/>
      <c r="E26" s="26">
        <f>SUM(E23:E25)</f>
        <v>818275799</v>
      </c>
      <c r="F26" s="32"/>
      <c r="G26" s="28">
        <f>SUM(G23:G25)</f>
        <v>206877.25000000003</v>
      </c>
    </row>
    <row r="27" spans="1:7" ht="12.75">
      <c r="A27" s="40" t="s">
        <v>237</v>
      </c>
      <c r="B27" s="20" t="s">
        <v>238</v>
      </c>
      <c r="C27" s="18">
        <v>59</v>
      </c>
      <c r="D27" s="19" t="s">
        <v>236</v>
      </c>
      <c r="E27" s="21">
        <v>1934895787</v>
      </c>
      <c r="F27" s="22">
        <v>0.033658</v>
      </c>
      <c r="G27" s="23">
        <v>651249.02</v>
      </c>
    </row>
    <row r="28" spans="1:7" ht="12.75">
      <c r="A28" s="40" t="s">
        <v>237</v>
      </c>
      <c r="B28" s="20" t="s">
        <v>238</v>
      </c>
      <c r="C28" s="18">
        <v>70</v>
      </c>
      <c r="D28" s="19" t="s">
        <v>239</v>
      </c>
      <c r="E28" s="21">
        <v>44118204</v>
      </c>
      <c r="F28" s="22">
        <v>0.033658</v>
      </c>
      <c r="G28" s="23">
        <v>14849.42</v>
      </c>
    </row>
    <row r="29" spans="1:7" ht="12.75">
      <c r="A29" s="40" t="s">
        <v>237</v>
      </c>
      <c r="B29" s="20" t="s">
        <v>238</v>
      </c>
      <c r="C29" s="18">
        <v>84</v>
      </c>
      <c r="D29" s="19" t="s">
        <v>75</v>
      </c>
      <c r="E29" s="21">
        <v>340210864</v>
      </c>
      <c r="F29" s="22">
        <v>0.033658</v>
      </c>
      <c r="G29" s="23">
        <v>114508.28</v>
      </c>
    </row>
    <row r="30" spans="1:7" ht="12.75">
      <c r="A30" s="40" t="s">
        <v>237</v>
      </c>
      <c r="B30" s="20" t="s">
        <v>238</v>
      </c>
      <c r="C30" s="18">
        <v>90</v>
      </c>
      <c r="D30" s="19" t="s">
        <v>67</v>
      </c>
      <c r="E30" s="21">
        <v>109640342</v>
      </c>
      <c r="F30" s="22">
        <v>0.033658</v>
      </c>
      <c r="G30" s="23">
        <v>36902.81</v>
      </c>
    </row>
    <row r="31" spans="1:7" ht="12.75">
      <c r="A31" s="42"/>
      <c r="B31" s="43" t="s">
        <v>16</v>
      </c>
      <c r="C31" s="24"/>
      <c r="D31" s="25"/>
      <c r="E31" s="26">
        <f>SUM(E27:E30)</f>
        <v>2428865197</v>
      </c>
      <c r="F31" s="32"/>
      <c r="G31" s="28">
        <f>SUM(G27:G30)</f>
        <v>817509.53</v>
      </c>
    </row>
    <row r="32" spans="1:7" ht="12.75">
      <c r="A32" s="40" t="s">
        <v>237</v>
      </c>
      <c r="B32" s="20" t="s">
        <v>240</v>
      </c>
      <c r="C32" s="18">
        <v>59</v>
      </c>
      <c r="D32" s="19" t="s">
        <v>236</v>
      </c>
      <c r="E32" s="21">
        <v>1549535699</v>
      </c>
      <c r="F32" s="22">
        <v>0.05787</v>
      </c>
      <c r="G32" s="23">
        <v>896717.17</v>
      </c>
    </row>
    <row r="33" spans="1:7" ht="12.75">
      <c r="A33" s="40" t="s">
        <v>237</v>
      </c>
      <c r="B33" s="20" t="s">
        <v>240</v>
      </c>
      <c r="C33" s="18">
        <v>70</v>
      </c>
      <c r="D33" s="19" t="s">
        <v>239</v>
      </c>
      <c r="E33" s="21">
        <v>4393539</v>
      </c>
      <c r="F33" s="22">
        <v>0.05787</v>
      </c>
      <c r="G33" s="23">
        <v>2542.57</v>
      </c>
    </row>
    <row r="34" spans="1:7" ht="12.75">
      <c r="A34" s="40" t="s">
        <v>237</v>
      </c>
      <c r="B34" s="20" t="s">
        <v>240</v>
      </c>
      <c r="C34" s="18">
        <v>84</v>
      </c>
      <c r="D34" s="19" t="s">
        <v>75</v>
      </c>
      <c r="E34" s="21">
        <v>328598793</v>
      </c>
      <c r="F34" s="22">
        <v>0.05787</v>
      </c>
      <c r="G34" s="23">
        <v>190160.17</v>
      </c>
    </row>
    <row r="35" spans="1:7" ht="12.75">
      <c r="A35" s="40" t="s">
        <v>237</v>
      </c>
      <c r="B35" s="20" t="s">
        <v>240</v>
      </c>
      <c r="C35" s="18">
        <v>90</v>
      </c>
      <c r="D35" s="19" t="s">
        <v>67</v>
      </c>
      <c r="E35" s="21">
        <v>109640342</v>
      </c>
      <c r="F35" s="22">
        <v>0.05787</v>
      </c>
      <c r="G35" s="23">
        <v>63448.85</v>
      </c>
    </row>
    <row r="36" spans="1:7" ht="12.75">
      <c r="A36" s="42"/>
      <c r="B36" s="43" t="s">
        <v>16</v>
      </c>
      <c r="C36" s="24"/>
      <c r="D36" s="25"/>
      <c r="E36" s="26">
        <f>SUM(E32:E35)</f>
        <v>1992168373</v>
      </c>
      <c r="F36" s="32"/>
      <c r="G36" s="28">
        <f>SUM(G32:G35)</f>
        <v>1152868.76</v>
      </c>
    </row>
    <row r="37" spans="1:7" ht="12.75">
      <c r="A37" s="40" t="s">
        <v>241</v>
      </c>
      <c r="B37" s="20" t="s">
        <v>243</v>
      </c>
      <c r="C37" s="18">
        <v>59</v>
      </c>
      <c r="D37" s="19" t="s">
        <v>236</v>
      </c>
      <c r="E37" s="21">
        <v>609754297</v>
      </c>
      <c r="F37" s="22">
        <v>0.053958</v>
      </c>
      <c r="G37" s="23">
        <v>329012.18</v>
      </c>
    </row>
    <row r="38" spans="1:7" ht="12.75">
      <c r="A38" s="40" t="s">
        <v>241</v>
      </c>
      <c r="B38" s="20" t="s">
        <v>243</v>
      </c>
      <c r="C38" s="18">
        <v>70</v>
      </c>
      <c r="D38" s="19" t="s">
        <v>239</v>
      </c>
      <c r="E38" s="21">
        <v>11324876</v>
      </c>
      <c r="F38" s="22">
        <v>0.053958</v>
      </c>
      <c r="G38" s="23">
        <v>6110.69</v>
      </c>
    </row>
    <row r="39" spans="1:7" ht="12.75">
      <c r="A39" s="42"/>
      <c r="B39" s="43" t="s">
        <v>16</v>
      </c>
      <c r="C39" s="24"/>
      <c r="D39" s="25"/>
      <c r="E39" s="26">
        <f>SUM(E37:E38)</f>
        <v>621079173</v>
      </c>
      <c r="F39" s="32"/>
      <c r="G39" s="28">
        <f>SUM(G37:G38)</f>
        <v>335122.87</v>
      </c>
    </row>
    <row r="40" spans="1:7" ht="12.75">
      <c r="A40" s="40" t="s">
        <v>241</v>
      </c>
      <c r="B40" s="20" t="s">
        <v>242</v>
      </c>
      <c r="C40" s="18">
        <v>59</v>
      </c>
      <c r="D40" s="19" t="s">
        <v>236</v>
      </c>
      <c r="E40" s="21">
        <v>559680284</v>
      </c>
      <c r="F40" s="22">
        <v>0.028907</v>
      </c>
      <c r="G40" s="23">
        <v>161786.81</v>
      </c>
    </row>
    <row r="41" spans="1:7" ht="12.75">
      <c r="A41" s="40" t="s">
        <v>241</v>
      </c>
      <c r="B41" s="20" t="s">
        <v>242</v>
      </c>
      <c r="C41" s="18">
        <v>70</v>
      </c>
      <c r="D41" s="19" t="s">
        <v>239</v>
      </c>
      <c r="E41" s="21">
        <v>11324876</v>
      </c>
      <c r="F41" s="22">
        <v>0.028907</v>
      </c>
      <c r="G41" s="23">
        <v>3273.71</v>
      </c>
    </row>
    <row r="42" spans="1:7" ht="12.75">
      <c r="A42" s="42"/>
      <c r="B42" s="43" t="s">
        <v>16</v>
      </c>
      <c r="C42" s="24"/>
      <c r="D42" s="25"/>
      <c r="E42" s="26">
        <f>SUM(E40:E41)</f>
        <v>571005160</v>
      </c>
      <c r="F42" s="32"/>
      <c r="G42" s="28">
        <f>SUM(G40:G41)</f>
        <v>165060.52</v>
      </c>
    </row>
    <row r="43" spans="1:7" ht="12.75">
      <c r="A43" s="40" t="s">
        <v>385</v>
      </c>
      <c r="B43" s="20" t="s">
        <v>386</v>
      </c>
      <c r="C43" s="18">
        <v>2</v>
      </c>
      <c r="D43" s="19" t="s">
        <v>10</v>
      </c>
      <c r="E43" s="21">
        <v>258756970</v>
      </c>
      <c r="F43" s="22">
        <v>0.15596</v>
      </c>
      <c r="G43" s="23">
        <v>403557.99</v>
      </c>
    </row>
    <row r="44" spans="1:7" ht="12.75">
      <c r="A44" s="40" t="s">
        <v>385</v>
      </c>
      <c r="B44" s="20" t="s">
        <v>386</v>
      </c>
      <c r="C44" s="18">
        <v>59</v>
      </c>
      <c r="D44" s="19" t="s">
        <v>236</v>
      </c>
      <c r="E44" s="21">
        <v>339757454</v>
      </c>
      <c r="F44" s="22">
        <v>0.15596</v>
      </c>
      <c r="G44" s="23">
        <v>529886.02</v>
      </c>
    </row>
    <row r="45" spans="1:7" ht="12.75">
      <c r="A45" s="40" t="s">
        <v>385</v>
      </c>
      <c r="B45" s="20" t="s">
        <v>386</v>
      </c>
      <c r="C45" s="18">
        <v>70</v>
      </c>
      <c r="D45" s="19" t="s">
        <v>239</v>
      </c>
      <c r="E45" s="21">
        <v>96043477</v>
      </c>
      <c r="F45" s="22">
        <v>0.15596</v>
      </c>
      <c r="G45" s="23">
        <v>149789.45</v>
      </c>
    </row>
    <row r="46" spans="1:7" ht="12.75">
      <c r="A46" s="40" t="s">
        <v>385</v>
      </c>
      <c r="B46" s="20" t="s">
        <v>387</v>
      </c>
      <c r="C46" s="18">
        <v>6</v>
      </c>
      <c r="D46" s="19" t="s">
        <v>156</v>
      </c>
      <c r="E46" s="21">
        <v>30867061</v>
      </c>
      <c r="F46" s="22">
        <v>0.15596</v>
      </c>
      <c r="G46" s="23">
        <v>48140.31</v>
      </c>
    </row>
    <row r="47" spans="1:7" ht="12.75">
      <c r="A47" s="42"/>
      <c r="B47" s="43" t="s">
        <v>16</v>
      </c>
      <c r="C47" s="24"/>
      <c r="D47" s="25"/>
      <c r="E47" s="26">
        <f>SUM(E43:E46)</f>
        <v>725424962</v>
      </c>
      <c r="F47" s="32"/>
      <c r="G47" s="28">
        <f>SUM(G43:G46)</f>
        <v>1131373.77</v>
      </c>
    </row>
    <row r="48" spans="1:7" ht="12.75">
      <c r="A48" s="40" t="s">
        <v>244</v>
      </c>
      <c r="B48" s="20" t="s">
        <v>245</v>
      </c>
      <c r="C48" s="18">
        <v>41</v>
      </c>
      <c r="D48" s="19" t="s">
        <v>175</v>
      </c>
      <c r="E48" s="21">
        <v>87600979</v>
      </c>
      <c r="F48" s="22">
        <v>0.041544</v>
      </c>
      <c r="G48" s="23">
        <v>36393.1</v>
      </c>
    </row>
    <row r="49" spans="1:7" ht="12.75">
      <c r="A49" s="40" t="s">
        <v>244</v>
      </c>
      <c r="B49" s="20" t="s">
        <v>245</v>
      </c>
      <c r="C49" s="18">
        <v>61</v>
      </c>
      <c r="D49" s="19" t="s">
        <v>166</v>
      </c>
      <c r="E49" s="21">
        <v>909272932</v>
      </c>
      <c r="F49" s="22">
        <v>0.041544</v>
      </c>
      <c r="G49" s="23">
        <v>377749.15</v>
      </c>
    </row>
    <row r="50" spans="1:7" ht="12.75">
      <c r="A50" s="42"/>
      <c r="B50" s="43" t="s">
        <v>16</v>
      </c>
      <c r="C50" s="24"/>
      <c r="D50" s="25"/>
      <c r="E50" s="26">
        <f>SUM(E48:E49)</f>
        <v>996873911</v>
      </c>
      <c r="F50" s="32"/>
      <c r="G50" s="67">
        <f>SUM(G48:G49)</f>
        <v>414142.25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2017 Annual Report&amp;R&amp;"Times New Roman,Regular"&amp;9Table 14, Page  79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28">
      <selection activeCell="G48" sqref="G48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2017-2018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2017</v>
      </c>
      <c r="F2" s="8" t="s">
        <v>13</v>
      </c>
      <c r="G2" s="7">
        <f>'table 14 pg1'!$G$2</f>
        <v>2017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246</v>
      </c>
      <c r="B4" s="20" t="s">
        <v>247</v>
      </c>
      <c r="C4" s="18">
        <v>4</v>
      </c>
      <c r="D4" s="19" t="s">
        <v>248</v>
      </c>
      <c r="E4" s="21">
        <v>5820813</v>
      </c>
      <c r="F4" s="22">
        <v>0.069642</v>
      </c>
      <c r="G4" s="64">
        <v>4053.75</v>
      </c>
    </row>
    <row r="5" spans="1:7" ht="12.75">
      <c r="A5" s="40" t="s">
        <v>246</v>
      </c>
      <c r="B5" s="20" t="s">
        <v>247</v>
      </c>
      <c r="C5" s="18">
        <v>7</v>
      </c>
      <c r="D5" s="19" t="s">
        <v>249</v>
      </c>
      <c r="E5" s="21">
        <v>312922</v>
      </c>
      <c r="F5" s="22">
        <v>0.069642</v>
      </c>
      <c r="G5" s="23">
        <v>217.93</v>
      </c>
    </row>
    <row r="6" spans="1:7" ht="12.75">
      <c r="A6" s="40" t="s">
        <v>246</v>
      </c>
      <c r="B6" s="20" t="s">
        <v>247</v>
      </c>
      <c r="C6" s="18">
        <v>62</v>
      </c>
      <c r="D6" s="19" t="s">
        <v>250</v>
      </c>
      <c r="E6" s="21">
        <v>238544850</v>
      </c>
      <c r="F6" s="22">
        <v>0.069642</v>
      </c>
      <c r="G6" s="23">
        <v>166127.79</v>
      </c>
    </row>
    <row r="7" spans="1:7" ht="12.75">
      <c r="A7" s="40" t="s">
        <v>246</v>
      </c>
      <c r="B7" s="20" t="s">
        <v>247</v>
      </c>
      <c r="C7" s="18">
        <v>79</v>
      </c>
      <c r="D7" s="19" t="s">
        <v>251</v>
      </c>
      <c r="E7" s="21">
        <v>60138504</v>
      </c>
      <c r="F7" s="22">
        <v>0.069642</v>
      </c>
      <c r="G7" s="23">
        <v>41881.83</v>
      </c>
    </row>
    <row r="8" spans="1:7" ht="12.75">
      <c r="A8" s="42"/>
      <c r="B8" s="43" t="s">
        <v>16</v>
      </c>
      <c r="C8" s="24"/>
      <c r="D8" s="25"/>
      <c r="E8" s="26">
        <f>SUM(E4:E7)</f>
        <v>304817089</v>
      </c>
      <c r="F8" s="32"/>
      <c r="G8" s="28">
        <f>SUM(G4:G7)</f>
        <v>212281.3</v>
      </c>
    </row>
    <row r="9" spans="1:7" ht="12.75">
      <c r="A9" s="40" t="s">
        <v>365</v>
      </c>
      <c r="B9" s="20" t="s">
        <v>366</v>
      </c>
      <c r="C9" s="18">
        <v>7</v>
      </c>
      <c r="D9" s="19" t="s">
        <v>249</v>
      </c>
      <c r="E9" s="21">
        <v>8518975</v>
      </c>
      <c r="F9" s="22">
        <v>0.09339</v>
      </c>
      <c r="G9" s="23">
        <v>7955.91</v>
      </c>
    </row>
    <row r="10" spans="1:7" ht="12.75">
      <c r="A10" s="40" t="s">
        <v>365</v>
      </c>
      <c r="B10" s="20" t="s">
        <v>366</v>
      </c>
      <c r="C10" s="18">
        <v>62</v>
      </c>
      <c r="D10" s="19" t="s">
        <v>250</v>
      </c>
      <c r="E10" s="21">
        <v>586288108</v>
      </c>
      <c r="F10" s="22">
        <v>0.09339</v>
      </c>
      <c r="G10" s="23">
        <v>547535.18</v>
      </c>
    </row>
    <row r="11" spans="1:7" ht="12.75">
      <c r="A11" s="42"/>
      <c r="B11" s="43" t="s">
        <v>16</v>
      </c>
      <c r="C11" s="24"/>
      <c r="D11" s="25"/>
      <c r="E11" s="26">
        <f>SUM(E9:E10)</f>
        <v>594807083</v>
      </c>
      <c r="F11" s="32"/>
      <c r="G11" s="28">
        <f>SUM(G9:G10)</f>
        <v>555491.0900000001</v>
      </c>
    </row>
    <row r="12" spans="1:7" ht="12.75">
      <c r="A12" s="40" t="s">
        <v>252</v>
      </c>
      <c r="B12" s="20" t="s">
        <v>253</v>
      </c>
      <c r="C12" s="18">
        <v>49</v>
      </c>
      <c r="D12" s="19" t="s">
        <v>148</v>
      </c>
      <c r="E12" s="21">
        <v>51090745</v>
      </c>
      <c r="F12" s="22">
        <v>0.015648</v>
      </c>
      <c r="G12" s="23">
        <v>7994.96</v>
      </c>
    </row>
    <row r="13" spans="1:7" ht="12.75">
      <c r="A13" s="40" t="s">
        <v>252</v>
      </c>
      <c r="B13" s="20" t="s">
        <v>253</v>
      </c>
      <c r="C13" s="18">
        <v>64</v>
      </c>
      <c r="D13" s="19" t="s">
        <v>194</v>
      </c>
      <c r="E13" s="21">
        <v>385886335</v>
      </c>
      <c r="F13" s="22">
        <v>0.015648</v>
      </c>
      <c r="G13" s="23">
        <v>60386.52</v>
      </c>
    </row>
    <row r="14" spans="1:7" ht="12.75">
      <c r="A14" s="40" t="s">
        <v>252</v>
      </c>
      <c r="B14" s="20" t="s">
        <v>253</v>
      </c>
      <c r="C14" s="18">
        <v>66</v>
      </c>
      <c r="D14" s="19" t="s">
        <v>62</v>
      </c>
      <c r="E14" s="21">
        <v>8121488</v>
      </c>
      <c r="F14" s="22">
        <v>0.015648</v>
      </c>
      <c r="G14" s="23">
        <v>1270.88</v>
      </c>
    </row>
    <row r="15" spans="1:7" ht="12.75">
      <c r="A15" s="40" t="s">
        <v>252</v>
      </c>
      <c r="B15" s="20" t="s">
        <v>253</v>
      </c>
      <c r="C15" s="18">
        <v>67</v>
      </c>
      <c r="D15" s="19" t="s">
        <v>146</v>
      </c>
      <c r="E15" s="21">
        <v>468880</v>
      </c>
      <c r="F15" s="22">
        <v>0.015648</v>
      </c>
      <c r="G15" s="23">
        <v>73.37</v>
      </c>
    </row>
    <row r="16" spans="1:7" ht="12.75">
      <c r="A16" s="40" t="s">
        <v>252</v>
      </c>
      <c r="B16" s="20" t="s">
        <v>253</v>
      </c>
      <c r="C16" s="18">
        <v>74</v>
      </c>
      <c r="D16" s="19" t="s">
        <v>254</v>
      </c>
      <c r="E16" s="21">
        <v>894891</v>
      </c>
      <c r="F16" s="22">
        <v>0.015648</v>
      </c>
      <c r="G16" s="23">
        <v>140.04</v>
      </c>
    </row>
    <row r="17" spans="1:7" ht="12.75">
      <c r="A17" s="42"/>
      <c r="B17" s="43" t="s">
        <v>16</v>
      </c>
      <c r="C17" s="24"/>
      <c r="D17" s="25"/>
      <c r="E17" s="26">
        <f>SUM(E12:E16)</f>
        <v>446462339</v>
      </c>
      <c r="F17" s="32"/>
      <c r="G17" s="28">
        <f>SUM(G12:G16)</f>
        <v>69865.76999999999</v>
      </c>
    </row>
    <row r="18" spans="1:7" ht="12.75">
      <c r="A18" s="40" t="s">
        <v>252</v>
      </c>
      <c r="B18" s="20" t="s">
        <v>255</v>
      </c>
      <c r="C18" s="18">
        <v>49</v>
      </c>
      <c r="D18" s="19" t="s">
        <v>148</v>
      </c>
      <c r="E18" s="21">
        <v>42838438</v>
      </c>
      <c r="F18" s="22">
        <v>0.035369</v>
      </c>
      <c r="G18" s="23">
        <v>15151.78</v>
      </c>
    </row>
    <row r="19" spans="1:7" ht="12.75">
      <c r="A19" s="40" t="s">
        <v>252</v>
      </c>
      <c r="B19" s="20" t="s">
        <v>255</v>
      </c>
      <c r="C19" s="18">
        <v>64</v>
      </c>
      <c r="D19" s="19" t="s">
        <v>194</v>
      </c>
      <c r="E19" s="21">
        <v>379537886</v>
      </c>
      <c r="F19" s="22">
        <v>0.035369</v>
      </c>
      <c r="G19" s="23">
        <v>134241.08</v>
      </c>
    </row>
    <row r="20" spans="1:7" ht="12.75">
      <c r="A20" s="40" t="s">
        <v>252</v>
      </c>
      <c r="B20" s="20" t="s">
        <v>255</v>
      </c>
      <c r="C20" s="18">
        <v>66</v>
      </c>
      <c r="D20" s="19" t="s">
        <v>62</v>
      </c>
      <c r="E20" s="21">
        <v>8121488</v>
      </c>
      <c r="F20" s="22">
        <v>0.035369</v>
      </c>
      <c r="G20" s="23">
        <v>2872.49</v>
      </c>
    </row>
    <row r="21" spans="1:7" ht="12.75">
      <c r="A21" s="40" t="s">
        <v>252</v>
      </c>
      <c r="B21" s="20" t="s">
        <v>255</v>
      </c>
      <c r="C21" s="18">
        <v>74</v>
      </c>
      <c r="D21" s="19" t="s">
        <v>254</v>
      </c>
      <c r="E21" s="21">
        <v>894891</v>
      </c>
      <c r="F21" s="22">
        <v>0.035369</v>
      </c>
      <c r="G21" s="23">
        <v>316.52</v>
      </c>
    </row>
    <row r="22" spans="1:7" ht="12.75">
      <c r="A22" s="42"/>
      <c r="B22" s="43" t="s">
        <v>16</v>
      </c>
      <c r="C22" s="24"/>
      <c r="D22" s="25"/>
      <c r="E22" s="26">
        <f>SUM(E18:E21)</f>
        <v>431392703</v>
      </c>
      <c r="F22" s="32"/>
      <c r="G22" s="28">
        <f>SUM(G18:G21)</f>
        <v>152581.86999999997</v>
      </c>
    </row>
    <row r="23" spans="1:7" ht="12.75">
      <c r="A23" s="40"/>
      <c r="B23" s="20"/>
      <c r="C23" s="18"/>
      <c r="D23" s="19"/>
      <c r="E23" s="21"/>
      <c r="F23" s="22"/>
      <c r="G23" s="23"/>
    </row>
    <row r="24" spans="1:7" ht="12.75">
      <c r="A24" s="42" t="s">
        <v>256</v>
      </c>
      <c r="B24" s="31" t="s">
        <v>257</v>
      </c>
      <c r="C24" s="24">
        <v>64</v>
      </c>
      <c r="D24" s="25" t="s">
        <v>194</v>
      </c>
      <c r="E24" s="26">
        <v>571426301</v>
      </c>
      <c r="F24" s="32">
        <v>0.052607</v>
      </c>
      <c r="G24" s="28">
        <v>300615.44</v>
      </c>
    </row>
    <row r="25" spans="1:7" ht="12.75">
      <c r="A25" s="40" t="s">
        <v>258</v>
      </c>
      <c r="B25" s="20" t="s">
        <v>259</v>
      </c>
      <c r="C25" s="18">
        <v>65</v>
      </c>
      <c r="D25" s="19" t="s">
        <v>260</v>
      </c>
      <c r="E25" s="21">
        <v>405577381</v>
      </c>
      <c r="F25" s="22">
        <v>0.099389</v>
      </c>
      <c r="G25" s="23">
        <v>403099.79</v>
      </c>
    </row>
    <row r="26" spans="1:7" ht="12.75">
      <c r="A26" s="40" t="s">
        <v>258</v>
      </c>
      <c r="B26" s="20" t="s">
        <v>259</v>
      </c>
      <c r="C26" s="18">
        <v>85</v>
      </c>
      <c r="D26" s="19" t="s">
        <v>261</v>
      </c>
      <c r="E26" s="21">
        <v>715734</v>
      </c>
      <c r="F26" s="22">
        <v>0.099389</v>
      </c>
      <c r="G26" s="23">
        <v>711.37</v>
      </c>
    </row>
    <row r="27" spans="1:7" ht="12.75">
      <c r="A27" s="40" t="s">
        <v>258</v>
      </c>
      <c r="B27" s="20" t="s">
        <v>259</v>
      </c>
      <c r="C27" s="18">
        <v>91</v>
      </c>
      <c r="D27" s="19" t="s">
        <v>262</v>
      </c>
      <c r="E27" s="21">
        <v>152679667</v>
      </c>
      <c r="F27" s="22">
        <v>0.099389</v>
      </c>
      <c r="G27" s="23">
        <v>151746.98</v>
      </c>
    </row>
    <row r="28" spans="1:7" ht="12.75">
      <c r="A28" s="42"/>
      <c r="B28" s="43" t="s">
        <v>16</v>
      </c>
      <c r="C28" s="24"/>
      <c r="D28" s="25"/>
      <c r="E28" s="26">
        <f>SUM(E25:E27)</f>
        <v>558972782</v>
      </c>
      <c r="F28" s="32"/>
      <c r="G28" s="28">
        <f>SUM(G25:G27)</f>
        <v>555558.14</v>
      </c>
    </row>
    <row r="29" spans="1:7" ht="12.75">
      <c r="A29" s="40" t="s">
        <v>263</v>
      </c>
      <c r="B29" s="20" t="s">
        <v>264</v>
      </c>
      <c r="C29" s="18">
        <v>13</v>
      </c>
      <c r="D29" s="19" t="s">
        <v>53</v>
      </c>
      <c r="E29" s="21">
        <v>55389705</v>
      </c>
      <c r="F29" s="22">
        <v>0.079266</v>
      </c>
      <c r="G29" s="23">
        <v>43905.3</v>
      </c>
    </row>
    <row r="30" spans="1:7" ht="12.75">
      <c r="A30" s="40" t="s">
        <v>263</v>
      </c>
      <c r="B30" s="20" t="s">
        <v>264</v>
      </c>
      <c r="C30" s="18">
        <v>49</v>
      </c>
      <c r="D30" s="19" t="s">
        <v>148</v>
      </c>
      <c r="E30" s="21">
        <v>1591860</v>
      </c>
      <c r="F30" s="22">
        <v>0.079266</v>
      </c>
      <c r="G30" s="23">
        <v>1261.8</v>
      </c>
    </row>
    <row r="31" spans="1:7" ht="12.75">
      <c r="A31" s="40" t="s">
        <v>263</v>
      </c>
      <c r="B31" s="20" t="s">
        <v>264</v>
      </c>
      <c r="C31" s="18">
        <v>66</v>
      </c>
      <c r="D31" s="19" t="s">
        <v>62</v>
      </c>
      <c r="E31" s="21">
        <v>796710564</v>
      </c>
      <c r="F31" s="22">
        <v>0.079266</v>
      </c>
      <c r="G31" s="23">
        <v>631521.3</v>
      </c>
    </row>
    <row r="32" spans="1:7" ht="12.75">
      <c r="A32" s="42"/>
      <c r="B32" s="43" t="s">
        <v>16</v>
      </c>
      <c r="C32" s="24"/>
      <c r="D32" s="25"/>
      <c r="E32" s="26">
        <f>SUM(E29:E31)</f>
        <v>853692129</v>
      </c>
      <c r="F32" s="32"/>
      <c r="G32" s="28">
        <f>SUM(G29:G31)</f>
        <v>676688.4</v>
      </c>
    </row>
    <row r="33" spans="1:7" ht="12.75">
      <c r="A33" s="40" t="s">
        <v>265</v>
      </c>
      <c r="B33" s="20" t="s">
        <v>266</v>
      </c>
      <c r="C33" s="18">
        <v>13</v>
      </c>
      <c r="D33" s="19" t="s">
        <v>53</v>
      </c>
      <c r="E33" s="21">
        <v>79426672</v>
      </c>
      <c r="F33" s="22">
        <v>0.134258</v>
      </c>
      <c r="G33" s="23">
        <v>106636.76</v>
      </c>
    </row>
    <row r="34" spans="1:7" ht="12.75">
      <c r="A34" s="40" t="s">
        <v>265</v>
      </c>
      <c r="B34" s="20" t="s">
        <v>266</v>
      </c>
      <c r="C34" s="18">
        <v>64</v>
      </c>
      <c r="D34" s="19" t="s">
        <v>194</v>
      </c>
      <c r="E34" s="21">
        <v>890613</v>
      </c>
      <c r="F34" s="22">
        <v>0.134258</v>
      </c>
      <c r="G34" s="23">
        <v>1195.7</v>
      </c>
    </row>
    <row r="35" spans="1:7" ht="12.75">
      <c r="A35" s="40" t="s">
        <v>265</v>
      </c>
      <c r="B35" s="20" t="s">
        <v>266</v>
      </c>
      <c r="C35" s="18">
        <v>66</v>
      </c>
      <c r="D35" s="19" t="s">
        <v>62</v>
      </c>
      <c r="E35" s="21">
        <v>871032978</v>
      </c>
      <c r="F35" s="22">
        <v>0.134258</v>
      </c>
      <c r="G35" s="23">
        <v>1169432.4</v>
      </c>
    </row>
    <row r="36" spans="1:7" ht="12.75">
      <c r="A36" s="42"/>
      <c r="B36" s="43" t="s">
        <v>16</v>
      </c>
      <c r="C36" s="24"/>
      <c r="D36" s="25"/>
      <c r="E36" s="26">
        <f>SUM(E33:E35)</f>
        <v>951350263</v>
      </c>
      <c r="F36" s="32"/>
      <c r="G36" s="28">
        <f>SUM(G33:G35)</f>
        <v>1277264.8599999999</v>
      </c>
    </row>
    <row r="37" spans="1:7" ht="12.75">
      <c r="A37" s="40" t="s">
        <v>267</v>
      </c>
      <c r="B37" s="20" t="s">
        <v>388</v>
      </c>
      <c r="C37" s="18">
        <v>55</v>
      </c>
      <c r="D37" s="19" t="s">
        <v>149</v>
      </c>
      <c r="E37" s="21">
        <v>234907585</v>
      </c>
      <c r="F37" s="22">
        <v>0.127339</v>
      </c>
      <c r="G37" s="23">
        <v>299129.39</v>
      </c>
    </row>
    <row r="38" spans="1:7" ht="12.75">
      <c r="A38" s="40" t="s">
        <v>267</v>
      </c>
      <c r="B38" s="20" t="s">
        <v>388</v>
      </c>
      <c r="C38" s="18">
        <v>66</v>
      </c>
      <c r="D38" s="19" t="s">
        <v>62</v>
      </c>
      <c r="E38" s="21">
        <v>316702836</v>
      </c>
      <c r="F38" s="22">
        <v>0.127339</v>
      </c>
      <c r="G38" s="23">
        <v>403285.94</v>
      </c>
    </row>
    <row r="39" spans="1:7" ht="12.75">
      <c r="A39" s="42"/>
      <c r="B39" s="43" t="s">
        <v>16</v>
      </c>
      <c r="C39" s="24"/>
      <c r="D39" s="25"/>
      <c r="E39" s="26">
        <f>SUM(E37:E38)</f>
        <v>551610421</v>
      </c>
      <c r="F39" s="32"/>
      <c r="G39" s="28">
        <f>SUM(G37:G38)</f>
        <v>702415.3300000001</v>
      </c>
    </row>
    <row r="40" spans="1:7" ht="12.75">
      <c r="A40" s="40" t="s">
        <v>268</v>
      </c>
      <c r="B40" s="20" t="s">
        <v>269</v>
      </c>
      <c r="C40" s="18">
        <v>42</v>
      </c>
      <c r="D40" s="19" t="s">
        <v>142</v>
      </c>
      <c r="E40" s="21">
        <v>63407948</v>
      </c>
      <c r="F40" s="22">
        <v>0.11</v>
      </c>
      <c r="G40" s="23">
        <v>69748.85</v>
      </c>
    </row>
    <row r="41" spans="1:7" ht="12.75">
      <c r="A41" s="40" t="s">
        <v>268</v>
      </c>
      <c r="B41" s="20" t="s">
        <v>269</v>
      </c>
      <c r="C41" s="18">
        <v>69</v>
      </c>
      <c r="D41" s="19" t="s">
        <v>23</v>
      </c>
      <c r="E41" s="21">
        <v>1039516040</v>
      </c>
      <c r="F41" s="22">
        <v>0.11</v>
      </c>
      <c r="G41" s="23">
        <v>1143469.36</v>
      </c>
    </row>
    <row r="42" spans="1:7" ht="12.75">
      <c r="A42" s="42"/>
      <c r="B42" s="43" t="s">
        <v>16</v>
      </c>
      <c r="C42" s="24"/>
      <c r="D42" s="25"/>
      <c r="E42" s="26">
        <f>SUM(E40:E41)</f>
        <v>1102923988</v>
      </c>
      <c r="F42" s="32"/>
      <c r="G42" s="28">
        <f>SUM(G40:G41)</f>
        <v>1213218.2100000002</v>
      </c>
    </row>
    <row r="43" spans="1:7" ht="12.75">
      <c r="A43" s="40" t="s">
        <v>270</v>
      </c>
      <c r="B43" s="20" t="s">
        <v>271</v>
      </c>
      <c r="C43" s="18">
        <v>37</v>
      </c>
      <c r="D43" s="19" t="s">
        <v>94</v>
      </c>
      <c r="E43" s="21">
        <v>283031018</v>
      </c>
      <c r="F43" s="22">
        <v>0.025848</v>
      </c>
      <c r="G43" s="23">
        <v>73157.5</v>
      </c>
    </row>
    <row r="44" spans="1:7" ht="12.75">
      <c r="A44" s="40" t="s">
        <v>270</v>
      </c>
      <c r="B44" s="20" t="s">
        <v>271</v>
      </c>
      <c r="C44" s="18">
        <v>69</v>
      </c>
      <c r="D44" s="19" t="s">
        <v>23</v>
      </c>
      <c r="E44" s="21">
        <v>322683576</v>
      </c>
      <c r="F44" s="22">
        <v>0.025848</v>
      </c>
      <c r="G44" s="23">
        <v>83407.25</v>
      </c>
    </row>
    <row r="45" spans="1:7" ht="12.75">
      <c r="A45" s="42"/>
      <c r="B45" s="43" t="s">
        <v>16</v>
      </c>
      <c r="C45" s="24"/>
      <c r="D45" s="25"/>
      <c r="E45" s="26">
        <f>SUM(E43:E44)</f>
        <v>605714594</v>
      </c>
      <c r="F45" s="32"/>
      <c r="G45" s="28">
        <f>SUM(G43:G44)</f>
        <v>156564.75</v>
      </c>
    </row>
    <row r="46" spans="1:7" ht="12.75">
      <c r="A46" s="40" t="s">
        <v>272</v>
      </c>
      <c r="B46" s="20" t="s">
        <v>273</v>
      </c>
      <c r="C46" s="18">
        <v>42</v>
      </c>
      <c r="D46" s="19" t="s">
        <v>142</v>
      </c>
      <c r="E46" s="21">
        <v>20457841</v>
      </c>
      <c r="F46" s="22">
        <v>0.050541</v>
      </c>
      <c r="G46" s="23">
        <v>10339.63</v>
      </c>
    </row>
    <row r="47" spans="1:7" ht="12.75">
      <c r="A47" s="40" t="s">
        <v>272</v>
      </c>
      <c r="B47" s="20" t="s">
        <v>273</v>
      </c>
      <c r="C47" s="18">
        <v>69</v>
      </c>
      <c r="D47" s="19" t="s">
        <v>23</v>
      </c>
      <c r="E47" s="21">
        <v>496051654</v>
      </c>
      <c r="F47" s="22">
        <v>0.050541</v>
      </c>
      <c r="G47" s="23">
        <v>250709.89</v>
      </c>
    </row>
    <row r="48" spans="1:7" ht="12.75">
      <c r="A48" s="42"/>
      <c r="B48" s="43" t="s">
        <v>16</v>
      </c>
      <c r="C48" s="24"/>
      <c r="D48" s="25"/>
      <c r="E48" s="26">
        <f>SUM(E46:E47)</f>
        <v>516509495</v>
      </c>
      <c r="F48" s="32"/>
      <c r="G48" s="67">
        <f>SUM(G46:G47)</f>
        <v>261049.52000000002</v>
      </c>
    </row>
    <row r="49" spans="1:7" ht="12.75">
      <c r="A49" s="50"/>
      <c r="B49" s="54"/>
      <c r="C49" s="50"/>
      <c r="D49" s="20"/>
      <c r="E49" s="51"/>
      <c r="F49" s="52"/>
      <c r="G49" s="53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2017 Annual Report&amp;R&amp;"Times New Roman,Regular"&amp;9Table 14, Page 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cp:lastPrinted>2018-01-22T22:50:31Z</cp:lastPrinted>
  <dcterms:created xsi:type="dcterms:W3CDTF">2015-02-24T14:35:21Z</dcterms:created>
  <dcterms:modified xsi:type="dcterms:W3CDTF">2018-02-26T20:19:44Z</dcterms:modified>
  <cp:category/>
  <cp:version/>
  <cp:contentType/>
  <cp:contentStatus/>
</cp:coreProperties>
</file>