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1"/>
  </bookViews>
  <sheets>
    <sheet name="export file" sheetId="1" r:id="rId1"/>
    <sheet name="table 18 pg1 " sheetId="2" r:id="rId2"/>
    <sheet name="table 18 pg2" sheetId="3" r:id="rId3"/>
  </sheets>
  <definedNames>
    <definedName name="_xlnm.Print_Area" localSheetId="1">'table 18 pg1 '!$A$1:$G$60</definedName>
    <definedName name="_xlnm.Print_Area" localSheetId="2">'table 18 pg2'!$A$3:$G$60</definedName>
    <definedName name="_xlnm.Print_Titles" localSheetId="2">'table 18 pg2'!$1:$3</definedName>
    <definedName name="PTXCODE" localSheetId="2">'table 18 pg2'!#REF!</definedName>
    <definedName name="PTXCODE">'table 18 pg1 '!#REF!</definedName>
  </definedNames>
  <calcPr fullCalcOnLoad="1"/>
</workbook>
</file>

<file path=xl/sharedStrings.xml><?xml version="1.0" encoding="utf-8"?>
<sst xmlns="http://schemas.openxmlformats.org/spreadsheetml/2006/main" count="441" uniqueCount="140">
  <si>
    <t>ADAMS</t>
  </si>
  <si>
    <t>BOONE</t>
  </si>
  <si>
    <t>BUFFALO</t>
  </si>
  <si>
    <t>BUTLER</t>
  </si>
  <si>
    <t>CLAY</t>
  </si>
  <si>
    <t>COLFAX</t>
  </si>
  <si>
    <t>DAWSON</t>
  </si>
  <si>
    <t>FRANKLIN</t>
  </si>
  <si>
    <t>FURNAS</t>
  </si>
  <si>
    <t>GOSPER</t>
  </si>
  <si>
    <t>GREELEY</t>
  </si>
  <si>
    <t>HALL</t>
  </si>
  <si>
    <t>HAMILTON</t>
  </si>
  <si>
    <t>HARLAN</t>
  </si>
  <si>
    <t>HOWARD</t>
  </si>
  <si>
    <t>KEARNEY</t>
  </si>
  <si>
    <t>MERRICK</t>
  </si>
  <si>
    <t>NANCE</t>
  </si>
  <si>
    <t>NUCKOLLS</t>
  </si>
  <si>
    <t>PHELPS</t>
  </si>
  <si>
    <t>PLATTE</t>
  </si>
  <si>
    <t>POLK</t>
  </si>
  <si>
    <t>SHERMAN</t>
  </si>
  <si>
    <t>VALLEY</t>
  </si>
  <si>
    <t>WEBSTER</t>
  </si>
  <si>
    <t>DODGE</t>
  </si>
  <si>
    <t>DOUGLAS</t>
  </si>
  <si>
    <t>SARPY</t>
  </si>
  <si>
    <t>WASHINGTON</t>
  </si>
  <si>
    <t>ARTHUR</t>
  </si>
  <si>
    <t>BLAINE</t>
  </si>
  <si>
    <t>CHASE</t>
  </si>
  <si>
    <t>CUSTER</t>
  </si>
  <si>
    <t>DUNDY</t>
  </si>
  <si>
    <t>FRONTIER</t>
  </si>
  <si>
    <t>HAYES</t>
  </si>
  <si>
    <t>HITCHCOCK</t>
  </si>
  <si>
    <t>HOOKER</t>
  </si>
  <si>
    <t>KEITH</t>
  </si>
  <si>
    <t>LINCOLN</t>
  </si>
  <si>
    <t>LOGAN</t>
  </si>
  <si>
    <t>LOUP</t>
  </si>
  <si>
    <t>MCPHERSON</t>
  </si>
  <si>
    <t>PERKINS</t>
  </si>
  <si>
    <t>RED WILLOW</t>
  </si>
  <si>
    <t>THOMAS</t>
  </si>
  <si>
    <t>CHERRY</t>
  </si>
  <si>
    <t>ANTELOPE</t>
  </si>
  <si>
    <t>BOYD</t>
  </si>
  <si>
    <t>BROWN</t>
  </si>
  <si>
    <t>BURT</t>
  </si>
  <si>
    <t>CEDAR</t>
  </si>
  <si>
    <t>CUMING</t>
  </si>
  <si>
    <t>DAKOTA</t>
  </si>
  <si>
    <t>DIXON</t>
  </si>
  <si>
    <t>GARFIELD</t>
  </si>
  <si>
    <t>HOLT</t>
  </si>
  <si>
    <t>KEYA PAHA</t>
  </si>
  <si>
    <t>KNOX</t>
  </si>
  <si>
    <t>MADISON</t>
  </si>
  <si>
    <t>PIERCE</t>
  </si>
  <si>
    <t>ROCK</t>
  </si>
  <si>
    <t>STANTON</t>
  </si>
  <si>
    <t>THURSTON</t>
  </si>
  <si>
    <t>WAYNE</t>
  </si>
  <si>
    <t>WHEELER</t>
  </si>
  <si>
    <t>CASS</t>
  </si>
  <si>
    <t>FILLMORE</t>
  </si>
  <si>
    <t>GAGE</t>
  </si>
  <si>
    <t>JEFFERSON</t>
  </si>
  <si>
    <t>JOHNSON</t>
  </si>
  <si>
    <t>LANCASTER</t>
  </si>
  <si>
    <t>NEMAHA</t>
  </si>
  <si>
    <t>OTOE</t>
  </si>
  <si>
    <t>PAWNEE</t>
  </si>
  <si>
    <t>RICHARDSON</t>
  </si>
  <si>
    <t>SALINE</t>
  </si>
  <si>
    <t>SAUNDERS</t>
  </si>
  <si>
    <t>SEWARD</t>
  </si>
  <si>
    <t>THAYER</t>
  </si>
  <si>
    <t>YORK</t>
  </si>
  <si>
    <t>BANNER</t>
  </si>
  <si>
    <t>BOX BUTTE</t>
  </si>
  <si>
    <t>CHEYENNE</t>
  </si>
  <si>
    <t>DAWES</t>
  </si>
  <si>
    <t>DEUEL</t>
  </si>
  <si>
    <t>GARDEN</t>
  </si>
  <si>
    <t>GRANT</t>
  </si>
  <si>
    <t>KIMBALL</t>
  </si>
  <si>
    <t>MORRILL</t>
  </si>
  <si>
    <t>SCOTTS BLUFF</t>
  </si>
  <si>
    <t>SHERIDAN</t>
  </si>
  <si>
    <t>SIOUX</t>
  </si>
  <si>
    <t>STATE TOTALS</t>
  </si>
  <si>
    <t>College Value</t>
  </si>
  <si>
    <t>Total</t>
  </si>
  <si>
    <t>College Rate</t>
  </si>
  <si>
    <t>Taxes Levied</t>
  </si>
  <si>
    <t>College</t>
  </si>
  <si>
    <t>Community College</t>
  </si>
  <si>
    <t>Value, Tax Rates, &amp; Property Taxes Levied</t>
  </si>
  <si>
    <t>CENTRAL:</t>
  </si>
  <si>
    <t>MID-PLAINS Total</t>
  </si>
  <si>
    <t>CENTRAL Total</t>
  </si>
  <si>
    <t>METROPOLITAN:</t>
  </si>
  <si>
    <t>METRO Total</t>
  </si>
  <si>
    <t>MID-PLAINS:</t>
  </si>
  <si>
    <t>NORTHEAST:</t>
  </si>
  <si>
    <t>NORTHEAST Total</t>
  </si>
  <si>
    <t>SOUTHEAST:</t>
  </si>
  <si>
    <t>SOUTHEAST Total</t>
  </si>
  <si>
    <t>WESTERN:</t>
  </si>
  <si>
    <t>WESTERN Total</t>
  </si>
  <si>
    <t>General</t>
  </si>
  <si>
    <t>Fund Rate</t>
  </si>
  <si>
    <t>Other</t>
  </si>
  <si>
    <t>Rate</t>
  </si>
  <si>
    <t>Bond</t>
  </si>
  <si>
    <t>cnty</t>
  </si>
  <si>
    <t>cntyname</t>
  </si>
  <si>
    <t>ptxcode</t>
  </si>
  <si>
    <t>CENTRAL</t>
  </si>
  <si>
    <t>1001</t>
  </si>
  <si>
    <t>METROPOLITAN</t>
  </si>
  <si>
    <t>1002</t>
  </si>
  <si>
    <t>MID-PLAINS</t>
  </si>
  <si>
    <t>1003</t>
  </si>
  <si>
    <t>NORTHEAST</t>
  </si>
  <si>
    <t>1004</t>
  </si>
  <si>
    <t>SOUTHEAST</t>
  </si>
  <si>
    <t>1005</t>
  </si>
  <si>
    <t>WESTERN</t>
  </si>
  <si>
    <t>1006</t>
  </si>
  <si>
    <t>subtotal page 1</t>
  </si>
  <si>
    <t>subtotal page 2</t>
  </si>
  <si>
    <t>total</t>
  </si>
  <si>
    <t>CommunityCollege</t>
  </si>
  <si>
    <t>Table 18 Community Colleges 2017</t>
  </si>
  <si>
    <t>NE Dept. of Revenue, Property Assessment Division  export file 2017 Annual Report Table 18</t>
  </si>
  <si>
    <t>source: 2017 CTL Reports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</si>
</sst>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left"/>
    </xf>
    <xf numFmtId="1" fontId="5" fillId="0" borderId="0" xfId="0" applyNumberFormat="1" applyFont="1" applyAlignment="1">
      <alignment horizontal="centerContinuous"/>
    </xf>
    <xf numFmtId="0" fontId="4" fillId="0" borderId="11" xfId="0" applyFont="1" applyFill="1" applyBorder="1" applyAlignment="1">
      <alignment horizontal="left" indent="1"/>
    </xf>
    <xf numFmtId="38" fontId="4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38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0" fontId="4" fillId="0" borderId="11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4" fillId="0" borderId="1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3" fillId="33" borderId="10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3" fillId="33" borderId="10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3" fillId="0" borderId="14" xfId="0" applyFont="1" applyBorder="1" applyAlignment="1">
      <alignment/>
    </xf>
    <xf numFmtId="38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44" fontId="3" fillId="0" borderId="14" xfId="44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140625" style="72" customWidth="1"/>
    <col min="3" max="3" width="14.8515625" style="0" bestFit="1" customWidth="1"/>
    <col min="4" max="4" width="14.8515625" style="60" bestFit="1" customWidth="1"/>
    <col min="6" max="7" width="9.140625" style="44" customWidth="1"/>
    <col min="8" max="8" width="11.00390625" style="44" bestFit="1" customWidth="1"/>
    <col min="9" max="9" width="13.8515625" style="61" bestFit="1" customWidth="1"/>
    <col min="10" max="10" width="9.140625" style="69" customWidth="1"/>
  </cols>
  <sheetData>
    <row r="1" ht="12.75">
      <c r="A1" t="s">
        <v>138</v>
      </c>
    </row>
    <row r="2" ht="12.75">
      <c r="A2" t="s">
        <v>139</v>
      </c>
    </row>
    <row r="3" spans="1:10" ht="12.75">
      <c r="A3" s="62"/>
      <c r="B3" s="73"/>
      <c r="C3" s="62"/>
      <c r="D3" s="63"/>
      <c r="E3" s="40" t="s">
        <v>113</v>
      </c>
      <c r="F3" s="40" t="s">
        <v>115</v>
      </c>
      <c r="G3" s="40" t="s">
        <v>117</v>
      </c>
      <c r="H3" s="40" t="s">
        <v>95</v>
      </c>
      <c r="I3" s="64" t="s">
        <v>98</v>
      </c>
      <c r="J3" s="70"/>
    </row>
    <row r="4" spans="1:10" ht="12.75">
      <c r="A4" s="65" t="s">
        <v>136</v>
      </c>
      <c r="B4" s="74" t="s">
        <v>118</v>
      </c>
      <c r="C4" s="65" t="s">
        <v>119</v>
      </c>
      <c r="D4" s="66" t="s">
        <v>94</v>
      </c>
      <c r="E4" s="67" t="s">
        <v>114</v>
      </c>
      <c r="F4" s="67" t="s">
        <v>116</v>
      </c>
      <c r="G4" s="67" t="s">
        <v>116</v>
      </c>
      <c r="H4" s="67" t="s">
        <v>96</v>
      </c>
      <c r="I4" s="68" t="s">
        <v>97</v>
      </c>
      <c r="J4" s="71" t="s">
        <v>120</v>
      </c>
    </row>
    <row r="5" spans="1:10" ht="12.75">
      <c r="A5" t="s">
        <v>121</v>
      </c>
      <c r="B5" s="72">
        <v>1</v>
      </c>
      <c r="C5" t="s">
        <v>0</v>
      </c>
      <c r="D5" s="60">
        <v>3772105664</v>
      </c>
      <c r="E5">
        <v>0.066802</v>
      </c>
      <c r="F5" s="44">
        <v>0.0275</v>
      </c>
      <c r="G5" s="44">
        <v>0</v>
      </c>
      <c r="H5" s="44">
        <v>0.094302</v>
      </c>
      <c r="I5" s="61">
        <v>3557181.02</v>
      </c>
      <c r="J5" s="69" t="s">
        <v>122</v>
      </c>
    </row>
    <row r="6" spans="1:10" ht="12.75">
      <c r="A6" t="s">
        <v>121</v>
      </c>
      <c r="B6" s="72">
        <v>6</v>
      </c>
      <c r="C6" t="s">
        <v>1</v>
      </c>
      <c r="D6" s="60">
        <v>1635035067</v>
      </c>
      <c r="E6">
        <v>0.066802</v>
      </c>
      <c r="F6" s="44">
        <v>0.0275</v>
      </c>
      <c r="G6" s="44">
        <v>0</v>
      </c>
      <c r="H6" s="44">
        <v>0.094302</v>
      </c>
      <c r="I6" s="61">
        <v>1541873.11</v>
      </c>
      <c r="J6" s="69" t="s">
        <v>122</v>
      </c>
    </row>
    <row r="7" spans="1:10" ht="12.75">
      <c r="A7" t="s">
        <v>121</v>
      </c>
      <c r="B7" s="72">
        <v>10</v>
      </c>
      <c r="C7" t="s">
        <v>2</v>
      </c>
      <c r="D7" s="60">
        <v>6134517295</v>
      </c>
      <c r="E7">
        <v>0.066802</v>
      </c>
      <c r="F7" s="44">
        <v>0.0275</v>
      </c>
      <c r="G7" s="44">
        <v>0</v>
      </c>
      <c r="H7" s="44">
        <v>0.094302</v>
      </c>
      <c r="I7" s="61">
        <v>5784978.94</v>
      </c>
      <c r="J7" s="69" t="s">
        <v>122</v>
      </c>
    </row>
    <row r="8" spans="1:10" ht="12.75">
      <c r="A8" t="s">
        <v>121</v>
      </c>
      <c r="B8" s="72">
        <v>12</v>
      </c>
      <c r="C8" t="s">
        <v>3</v>
      </c>
      <c r="D8" s="60">
        <v>2445117390</v>
      </c>
      <c r="E8">
        <v>0.066802</v>
      </c>
      <c r="F8" s="44">
        <v>0.0275</v>
      </c>
      <c r="G8" s="44">
        <v>0</v>
      </c>
      <c r="H8" s="44">
        <v>0.094302</v>
      </c>
      <c r="I8" s="61">
        <v>2305794.68</v>
      </c>
      <c r="J8" s="69" t="s">
        <v>122</v>
      </c>
    </row>
    <row r="9" spans="1:10" ht="12.75">
      <c r="A9" t="s">
        <v>121</v>
      </c>
      <c r="B9" s="72">
        <v>18</v>
      </c>
      <c r="C9" t="s">
        <v>4</v>
      </c>
      <c r="D9" s="60">
        <v>2270543111</v>
      </c>
      <c r="E9">
        <v>0.066802</v>
      </c>
      <c r="F9" s="44">
        <v>0.0275</v>
      </c>
      <c r="G9" s="44">
        <v>0</v>
      </c>
      <c r="H9" s="44">
        <v>0.094302</v>
      </c>
      <c r="I9" s="61">
        <v>2141170.47</v>
      </c>
      <c r="J9" s="69" t="s">
        <v>122</v>
      </c>
    </row>
    <row r="10" spans="1:10" ht="12.75">
      <c r="A10" t="s">
        <v>121</v>
      </c>
      <c r="B10" s="72">
        <v>19</v>
      </c>
      <c r="C10" t="s">
        <v>5</v>
      </c>
      <c r="D10" s="60">
        <v>1869168789</v>
      </c>
      <c r="E10">
        <v>0.066802</v>
      </c>
      <c r="F10" s="44">
        <v>0.0275</v>
      </c>
      <c r="G10" s="44">
        <v>0</v>
      </c>
      <c r="H10" s="44">
        <v>0.094302</v>
      </c>
      <c r="I10" s="61">
        <v>1762666.21</v>
      </c>
      <c r="J10" s="69" t="s">
        <v>122</v>
      </c>
    </row>
    <row r="11" spans="1:10" ht="12.75">
      <c r="A11" t="s">
        <v>121</v>
      </c>
      <c r="B11" s="72">
        <v>24</v>
      </c>
      <c r="C11" t="s">
        <v>6</v>
      </c>
      <c r="D11" s="60">
        <v>3403279808</v>
      </c>
      <c r="E11">
        <v>0.066802</v>
      </c>
      <c r="F11" s="44">
        <v>0.0275</v>
      </c>
      <c r="G11" s="44">
        <v>0</v>
      </c>
      <c r="H11" s="44">
        <v>0.094302</v>
      </c>
      <c r="I11" s="61">
        <v>3209365.92</v>
      </c>
      <c r="J11" s="69" t="s">
        <v>122</v>
      </c>
    </row>
    <row r="12" spans="1:10" ht="12.75">
      <c r="A12" t="s">
        <v>121</v>
      </c>
      <c r="B12" s="72">
        <v>31</v>
      </c>
      <c r="C12" t="s">
        <v>7</v>
      </c>
      <c r="D12" s="60">
        <v>1015919524</v>
      </c>
      <c r="E12">
        <v>0.066802</v>
      </c>
      <c r="F12" s="44">
        <v>0.0275</v>
      </c>
      <c r="G12" s="44">
        <v>0</v>
      </c>
      <c r="H12" s="44">
        <v>0.094302</v>
      </c>
      <c r="I12" s="61">
        <v>958034.57</v>
      </c>
      <c r="J12" s="69" t="s">
        <v>122</v>
      </c>
    </row>
    <row r="13" spans="1:10" ht="12.75">
      <c r="A13" t="s">
        <v>121</v>
      </c>
      <c r="B13" s="72">
        <v>33</v>
      </c>
      <c r="C13" t="s">
        <v>8</v>
      </c>
      <c r="D13" s="60">
        <v>1056915642</v>
      </c>
      <c r="E13">
        <v>0.066803</v>
      </c>
      <c r="F13" s="44">
        <v>0.0275</v>
      </c>
      <c r="G13" s="44">
        <v>0</v>
      </c>
      <c r="H13" s="44">
        <v>0.094303</v>
      </c>
      <c r="I13" s="61">
        <v>996705.02</v>
      </c>
      <c r="J13" s="69" t="s">
        <v>122</v>
      </c>
    </row>
    <row r="14" spans="1:10" ht="12.75">
      <c r="A14" t="s">
        <v>121</v>
      </c>
      <c r="B14" s="72">
        <v>37</v>
      </c>
      <c r="C14" t="s">
        <v>9</v>
      </c>
      <c r="D14" s="60">
        <v>892840801</v>
      </c>
      <c r="E14">
        <v>0.066802</v>
      </c>
      <c r="F14" s="44">
        <v>0.0275</v>
      </c>
      <c r="G14" s="44">
        <v>0</v>
      </c>
      <c r="H14" s="44">
        <v>0.094302</v>
      </c>
      <c r="I14" s="61">
        <v>841966.81</v>
      </c>
      <c r="J14" s="69" t="s">
        <v>122</v>
      </c>
    </row>
    <row r="15" spans="1:10" ht="12.75">
      <c r="A15" t="s">
        <v>121</v>
      </c>
      <c r="B15" s="72">
        <v>39</v>
      </c>
      <c r="C15" t="s">
        <v>10</v>
      </c>
      <c r="D15" s="60">
        <v>951733469</v>
      </c>
      <c r="E15">
        <v>0.066802</v>
      </c>
      <c r="F15" s="44">
        <v>0.0275</v>
      </c>
      <c r="G15" s="44">
        <v>0</v>
      </c>
      <c r="H15" s="44">
        <v>0.094302</v>
      </c>
      <c r="I15" s="61">
        <v>897505.1</v>
      </c>
      <c r="J15" s="69" t="s">
        <v>122</v>
      </c>
    </row>
    <row r="16" spans="1:10" ht="12.75">
      <c r="A16" t="s">
        <v>121</v>
      </c>
      <c r="B16" s="72">
        <v>40</v>
      </c>
      <c r="C16" t="s">
        <v>11</v>
      </c>
      <c r="D16" s="60">
        <v>5519448528</v>
      </c>
      <c r="E16">
        <v>0.066802</v>
      </c>
      <c r="F16" s="44">
        <v>0.0275</v>
      </c>
      <c r="G16" s="44">
        <v>0</v>
      </c>
      <c r="H16" s="44">
        <v>0.094302</v>
      </c>
      <c r="I16" s="61">
        <v>5204949.81</v>
      </c>
      <c r="J16" s="69" t="s">
        <v>122</v>
      </c>
    </row>
    <row r="17" spans="1:10" ht="12.75">
      <c r="A17" t="s">
        <v>121</v>
      </c>
      <c r="B17" s="72">
        <v>41</v>
      </c>
      <c r="C17" t="s">
        <v>12</v>
      </c>
      <c r="D17" s="60">
        <v>3036370845</v>
      </c>
      <c r="E17">
        <v>0.066802</v>
      </c>
      <c r="F17" s="44">
        <v>0.0275</v>
      </c>
      <c r="G17" s="44">
        <v>0</v>
      </c>
      <c r="H17" s="44">
        <v>0.094302</v>
      </c>
      <c r="I17" s="61">
        <v>2863362.03</v>
      </c>
      <c r="J17" s="69" t="s">
        <v>122</v>
      </c>
    </row>
    <row r="18" spans="1:10" ht="12.75">
      <c r="A18" t="s">
        <v>121</v>
      </c>
      <c r="B18" s="72">
        <v>42</v>
      </c>
      <c r="C18" t="s">
        <v>13</v>
      </c>
      <c r="D18" s="60">
        <v>1023267327</v>
      </c>
      <c r="E18">
        <v>0.066802</v>
      </c>
      <c r="F18" s="44">
        <v>0.0275</v>
      </c>
      <c r="G18" s="44">
        <v>0</v>
      </c>
      <c r="H18" s="44">
        <v>0.094302</v>
      </c>
      <c r="I18" s="61">
        <v>964964.76</v>
      </c>
      <c r="J18" s="69" t="s">
        <v>122</v>
      </c>
    </row>
    <row r="19" spans="1:10" ht="12.75">
      <c r="A19" t="s">
        <v>121</v>
      </c>
      <c r="B19" s="72">
        <v>47</v>
      </c>
      <c r="C19" t="s">
        <v>14</v>
      </c>
      <c r="D19" s="60">
        <v>1357506257</v>
      </c>
      <c r="E19">
        <v>0.066802</v>
      </c>
      <c r="F19" s="44">
        <v>0.0275</v>
      </c>
      <c r="G19" s="44">
        <v>0</v>
      </c>
      <c r="H19" s="44">
        <v>0.094302</v>
      </c>
      <c r="I19" s="61">
        <v>1280155.94</v>
      </c>
      <c r="J19" s="69" t="s">
        <v>122</v>
      </c>
    </row>
    <row r="20" spans="1:10" ht="12.75">
      <c r="A20" t="s">
        <v>121</v>
      </c>
      <c r="B20" s="72">
        <v>50</v>
      </c>
      <c r="C20" t="s">
        <v>15</v>
      </c>
      <c r="D20" s="60">
        <v>2133774718</v>
      </c>
      <c r="E20">
        <v>0.066802</v>
      </c>
      <c r="F20" s="44">
        <v>0.0275</v>
      </c>
      <c r="G20" s="44">
        <v>0</v>
      </c>
      <c r="H20" s="44">
        <v>0.094302</v>
      </c>
      <c r="I20" s="61">
        <v>2012194.95</v>
      </c>
      <c r="J20" s="69" t="s">
        <v>122</v>
      </c>
    </row>
    <row r="21" spans="1:10" ht="12.75">
      <c r="A21" t="s">
        <v>121</v>
      </c>
      <c r="B21" s="72">
        <v>61</v>
      </c>
      <c r="C21" t="s">
        <v>16</v>
      </c>
      <c r="D21" s="60">
        <v>1845773161</v>
      </c>
      <c r="E21">
        <v>0.066802</v>
      </c>
      <c r="F21" s="44">
        <v>0.0275</v>
      </c>
      <c r="G21" s="44">
        <v>0</v>
      </c>
      <c r="H21" s="44">
        <v>0.094302</v>
      </c>
      <c r="I21" s="61">
        <v>1740603.17</v>
      </c>
      <c r="J21" s="69" t="s">
        <v>122</v>
      </c>
    </row>
    <row r="22" spans="1:10" ht="12.75">
      <c r="A22" t="s">
        <v>121</v>
      </c>
      <c r="B22" s="72">
        <v>63</v>
      </c>
      <c r="C22" t="s">
        <v>17</v>
      </c>
      <c r="D22" s="60">
        <v>1169794653</v>
      </c>
      <c r="E22">
        <v>0.066802</v>
      </c>
      <c r="F22" s="44">
        <v>0.0275</v>
      </c>
      <c r="G22" s="44">
        <v>0</v>
      </c>
      <c r="H22" s="44">
        <v>0.094302</v>
      </c>
      <c r="I22" s="61">
        <v>1103141.36</v>
      </c>
      <c r="J22" s="69" t="s">
        <v>122</v>
      </c>
    </row>
    <row r="23" spans="1:10" ht="12.75">
      <c r="A23" t="s">
        <v>121</v>
      </c>
      <c r="B23" s="72">
        <v>65</v>
      </c>
      <c r="C23" t="s">
        <v>18</v>
      </c>
      <c r="D23" s="60">
        <v>1340251233</v>
      </c>
      <c r="E23">
        <v>0.066802</v>
      </c>
      <c r="F23" s="44">
        <v>0.0275</v>
      </c>
      <c r="G23" s="44">
        <v>0</v>
      </c>
      <c r="H23" s="44">
        <v>0.094302</v>
      </c>
      <c r="I23" s="61">
        <v>1263886.42</v>
      </c>
      <c r="J23" s="69" t="s">
        <v>122</v>
      </c>
    </row>
    <row r="24" spans="1:10" ht="12.75">
      <c r="A24" t="s">
        <v>121</v>
      </c>
      <c r="B24" s="72">
        <v>69</v>
      </c>
      <c r="C24" t="s">
        <v>19</v>
      </c>
      <c r="D24" s="60">
        <v>2302620858</v>
      </c>
      <c r="E24">
        <v>0.066802</v>
      </c>
      <c r="F24" s="44">
        <v>0.0275</v>
      </c>
      <c r="G24" s="44">
        <v>0</v>
      </c>
      <c r="H24" s="44">
        <v>0.094302</v>
      </c>
      <c r="I24" s="61">
        <v>2171420.48</v>
      </c>
      <c r="J24" s="69" t="s">
        <v>122</v>
      </c>
    </row>
    <row r="25" spans="1:10" ht="12.75">
      <c r="A25" t="s">
        <v>121</v>
      </c>
      <c r="B25" s="72">
        <v>71</v>
      </c>
      <c r="C25" t="s">
        <v>20</v>
      </c>
      <c r="D25" s="60">
        <v>5388623994</v>
      </c>
      <c r="E25">
        <v>0.066802</v>
      </c>
      <c r="F25" s="44">
        <v>0.0275</v>
      </c>
      <c r="G25" s="44">
        <v>0</v>
      </c>
      <c r="H25" s="44">
        <v>0.094302</v>
      </c>
      <c r="I25" s="61">
        <v>5081587.73</v>
      </c>
      <c r="J25" s="69" t="s">
        <v>122</v>
      </c>
    </row>
    <row r="26" spans="1:10" ht="12.75">
      <c r="A26" t="s">
        <v>121</v>
      </c>
      <c r="B26" s="72">
        <v>72</v>
      </c>
      <c r="C26" t="s">
        <v>21</v>
      </c>
      <c r="D26" s="60">
        <v>1950149204</v>
      </c>
      <c r="E26">
        <v>0.066802</v>
      </c>
      <c r="F26" s="44">
        <v>0.0275</v>
      </c>
      <c r="G26" s="44">
        <v>0</v>
      </c>
      <c r="H26" s="44">
        <v>0.094302</v>
      </c>
      <c r="I26" s="61">
        <v>1839029.06</v>
      </c>
      <c r="J26" s="69" t="s">
        <v>122</v>
      </c>
    </row>
    <row r="27" spans="1:10" ht="12.75">
      <c r="A27" t="s">
        <v>121</v>
      </c>
      <c r="B27" s="72">
        <v>82</v>
      </c>
      <c r="C27" t="s">
        <v>22</v>
      </c>
      <c r="D27" s="60">
        <v>1003932031</v>
      </c>
      <c r="E27">
        <v>0.066802</v>
      </c>
      <c r="F27" s="44">
        <v>0.0275</v>
      </c>
      <c r="G27" s="44">
        <v>0</v>
      </c>
      <c r="H27" s="44">
        <v>0.094302</v>
      </c>
      <c r="I27" s="61">
        <v>946729.89</v>
      </c>
      <c r="J27" s="69" t="s">
        <v>122</v>
      </c>
    </row>
    <row r="28" spans="1:10" ht="12.75">
      <c r="A28" t="s">
        <v>121</v>
      </c>
      <c r="B28" s="72">
        <v>88</v>
      </c>
      <c r="C28" t="s">
        <v>23</v>
      </c>
      <c r="D28" s="60">
        <v>1080494987</v>
      </c>
      <c r="E28">
        <v>0.066802</v>
      </c>
      <c r="F28" s="44">
        <v>0.0275</v>
      </c>
      <c r="G28" s="44">
        <v>0</v>
      </c>
      <c r="H28" s="44">
        <v>0.094302</v>
      </c>
      <c r="I28" s="61">
        <v>1018928.1</v>
      </c>
      <c r="J28" s="69" t="s">
        <v>122</v>
      </c>
    </row>
    <row r="29" spans="1:10" ht="12.75">
      <c r="A29" t="s">
        <v>121</v>
      </c>
      <c r="B29" s="72">
        <v>91</v>
      </c>
      <c r="C29" t="s">
        <v>24</v>
      </c>
      <c r="D29" s="60">
        <v>1054288311</v>
      </c>
      <c r="E29">
        <v>0.066802</v>
      </c>
      <c r="F29" s="44">
        <v>0.0275</v>
      </c>
      <c r="G29" s="44">
        <v>0</v>
      </c>
      <c r="H29" s="44">
        <v>0.094302</v>
      </c>
      <c r="I29" s="61">
        <v>994215.15</v>
      </c>
      <c r="J29" s="69" t="s">
        <v>122</v>
      </c>
    </row>
    <row r="30" spans="1:10" ht="12.75">
      <c r="A30" t="s">
        <v>123</v>
      </c>
      <c r="B30" s="72">
        <v>27</v>
      </c>
      <c r="C30" t="s">
        <v>25</v>
      </c>
      <c r="D30" s="60">
        <v>4039832437</v>
      </c>
      <c r="E30">
        <v>0.075</v>
      </c>
      <c r="F30" s="44">
        <v>0.02</v>
      </c>
      <c r="G30" s="44">
        <v>0</v>
      </c>
      <c r="H30" s="44">
        <v>0.095</v>
      </c>
      <c r="I30" s="61">
        <v>3837851.83</v>
      </c>
      <c r="J30" s="69" t="s">
        <v>124</v>
      </c>
    </row>
    <row r="31" spans="1:10" ht="12.75">
      <c r="A31" t="s">
        <v>123</v>
      </c>
      <c r="B31" s="72">
        <v>28</v>
      </c>
      <c r="C31" t="s">
        <v>26</v>
      </c>
      <c r="D31" s="60">
        <v>42202331785</v>
      </c>
      <c r="E31">
        <v>0.075</v>
      </c>
      <c r="F31" s="44">
        <v>0.02</v>
      </c>
      <c r="G31" s="44">
        <v>0</v>
      </c>
      <c r="H31" s="44">
        <v>0.095</v>
      </c>
      <c r="I31" s="61">
        <v>40092691.07</v>
      </c>
      <c r="J31" s="69" t="s">
        <v>124</v>
      </c>
    </row>
    <row r="32" spans="1:10" ht="12.75">
      <c r="A32" t="s">
        <v>123</v>
      </c>
      <c r="B32" s="72">
        <v>77</v>
      </c>
      <c r="C32" t="s">
        <v>27</v>
      </c>
      <c r="D32" s="60">
        <v>14494248828</v>
      </c>
      <c r="E32">
        <v>0.075</v>
      </c>
      <c r="F32" s="44">
        <v>0.02</v>
      </c>
      <c r="G32" s="44">
        <v>0</v>
      </c>
      <c r="H32" s="44">
        <v>0.095</v>
      </c>
      <c r="I32" s="61">
        <v>13769541.76</v>
      </c>
      <c r="J32" s="69" t="s">
        <v>124</v>
      </c>
    </row>
    <row r="33" spans="1:10" ht="12.75">
      <c r="A33" t="s">
        <v>123</v>
      </c>
      <c r="B33" s="72">
        <v>89</v>
      </c>
      <c r="C33" t="s">
        <v>28</v>
      </c>
      <c r="D33" s="60">
        <v>3013533587</v>
      </c>
      <c r="E33">
        <v>0.075</v>
      </c>
      <c r="F33" s="44">
        <v>0.02</v>
      </c>
      <c r="G33" s="44">
        <v>0</v>
      </c>
      <c r="H33" s="44">
        <v>0.095</v>
      </c>
      <c r="I33" s="61">
        <v>2862859.35</v>
      </c>
      <c r="J33" s="69" t="s">
        <v>124</v>
      </c>
    </row>
    <row r="34" spans="1:10" ht="12.75">
      <c r="A34" t="s">
        <v>125</v>
      </c>
      <c r="B34" s="72">
        <v>3</v>
      </c>
      <c r="C34" t="s">
        <v>29</v>
      </c>
      <c r="D34" s="60">
        <v>228974107</v>
      </c>
      <c r="E34">
        <v>0.056953</v>
      </c>
      <c r="F34" s="44">
        <v>0.0185</v>
      </c>
      <c r="G34" s="44">
        <v>0</v>
      </c>
      <c r="H34" s="44">
        <v>0.075453</v>
      </c>
      <c r="I34" s="61">
        <v>172768.39</v>
      </c>
      <c r="J34" s="69" t="s">
        <v>126</v>
      </c>
    </row>
    <row r="35" spans="1:10" ht="12.75">
      <c r="A35" t="s">
        <v>125</v>
      </c>
      <c r="B35" s="72">
        <v>5</v>
      </c>
      <c r="C35" t="s">
        <v>30</v>
      </c>
      <c r="D35" s="60">
        <v>329890931</v>
      </c>
      <c r="E35">
        <v>0.056953</v>
      </c>
      <c r="F35" s="44">
        <v>0.0185</v>
      </c>
      <c r="G35" s="44">
        <v>0</v>
      </c>
      <c r="H35" s="44">
        <v>0.075453</v>
      </c>
      <c r="I35" s="61">
        <v>248912.51</v>
      </c>
      <c r="J35" s="69" t="s">
        <v>126</v>
      </c>
    </row>
    <row r="36" spans="1:10" ht="12.75">
      <c r="A36" t="s">
        <v>125</v>
      </c>
      <c r="B36" s="72">
        <v>15</v>
      </c>
      <c r="C36" t="s">
        <v>31</v>
      </c>
      <c r="D36" s="60">
        <v>1567549851</v>
      </c>
      <c r="E36">
        <v>0.056953</v>
      </c>
      <c r="F36" s="44">
        <v>0.0185</v>
      </c>
      <c r="G36" s="44">
        <v>0</v>
      </c>
      <c r="H36" s="44">
        <v>0.075453</v>
      </c>
      <c r="I36" s="61">
        <v>1182764.7</v>
      </c>
      <c r="J36" s="69" t="s">
        <v>126</v>
      </c>
    </row>
    <row r="37" spans="1:10" ht="12.75">
      <c r="A37" t="s">
        <v>125</v>
      </c>
      <c r="B37" s="72">
        <v>16</v>
      </c>
      <c r="C37" t="s">
        <v>46</v>
      </c>
      <c r="D37" s="60">
        <v>1242085533</v>
      </c>
      <c r="E37">
        <v>0.056953</v>
      </c>
      <c r="F37" s="44">
        <v>0.0185</v>
      </c>
      <c r="G37" s="44">
        <v>0</v>
      </c>
      <c r="H37" s="44">
        <v>0.075453</v>
      </c>
      <c r="I37" s="61">
        <v>937191.82</v>
      </c>
      <c r="J37" s="69" t="s">
        <v>126</v>
      </c>
    </row>
    <row r="38" spans="1:10" ht="12.75">
      <c r="A38" t="s">
        <v>125</v>
      </c>
      <c r="B38" s="72">
        <v>21</v>
      </c>
      <c r="C38" t="s">
        <v>32</v>
      </c>
      <c r="D38" s="60">
        <v>3745052693</v>
      </c>
      <c r="E38">
        <v>0.056953</v>
      </c>
      <c r="F38" s="44">
        <v>0.0185</v>
      </c>
      <c r="G38" s="44">
        <v>0</v>
      </c>
      <c r="H38" s="44">
        <v>0.075453</v>
      </c>
      <c r="I38" s="61">
        <v>2825755.8</v>
      </c>
      <c r="J38" s="69" t="s">
        <v>126</v>
      </c>
    </row>
    <row r="39" spans="1:10" ht="12.75">
      <c r="A39" t="s">
        <v>125</v>
      </c>
      <c r="B39" s="72">
        <v>29</v>
      </c>
      <c r="C39" t="s">
        <v>33</v>
      </c>
      <c r="D39" s="60">
        <v>917257900</v>
      </c>
      <c r="E39">
        <v>0.056953</v>
      </c>
      <c r="F39" s="44">
        <v>0.0185</v>
      </c>
      <c r="G39" s="44">
        <v>0</v>
      </c>
      <c r="H39" s="44">
        <v>0.075453</v>
      </c>
      <c r="I39" s="61">
        <v>692098.03</v>
      </c>
      <c r="J39" s="69" t="s">
        <v>126</v>
      </c>
    </row>
    <row r="40" spans="1:10" ht="12.75">
      <c r="A40" t="s">
        <v>125</v>
      </c>
      <c r="B40" s="72">
        <v>32</v>
      </c>
      <c r="C40" t="s">
        <v>34</v>
      </c>
      <c r="D40" s="60">
        <v>971326317</v>
      </c>
      <c r="E40">
        <v>0.056953</v>
      </c>
      <c r="F40" s="44">
        <v>0.0185</v>
      </c>
      <c r="G40" s="44">
        <v>0</v>
      </c>
      <c r="H40" s="44">
        <v>0.07545299999999999</v>
      </c>
      <c r="I40" s="61">
        <v>732908.92</v>
      </c>
      <c r="J40" s="69" t="s">
        <v>126</v>
      </c>
    </row>
    <row r="41" spans="1:10" ht="12.75">
      <c r="A41" t="s">
        <v>125</v>
      </c>
      <c r="B41" s="72">
        <v>43</v>
      </c>
      <c r="C41" t="s">
        <v>35</v>
      </c>
      <c r="D41" s="60">
        <v>555423501</v>
      </c>
      <c r="E41">
        <v>0.056953</v>
      </c>
      <c r="F41" s="44">
        <v>0.0185</v>
      </c>
      <c r="G41" s="44">
        <v>0</v>
      </c>
      <c r="H41" s="44">
        <v>0.075453</v>
      </c>
      <c r="I41" s="61">
        <v>419084.66</v>
      </c>
      <c r="J41" s="69" t="s">
        <v>126</v>
      </c>
    </row>
    <row r="42" spans="1:10" ht="12.75">
      <c r="A42" t="s">
        <v>125</v>
      </c>
      <c r="B42" s="72">
        <v>44</v>
      </c>
      <c r="C42" t="s">
        <v>36</v>
      </c>
      <c r="D42" s="60">
        <v>777450645</v>
      </c>
      <c r="E42">
        <v>0.056953</v>
      </c>
      <c r="F42" s="44">
        <v>0.0185</v>
      </c>
      <c r="G42" s="44">
        <v>0</v>
      </c>
      <c r="H42" s="44">
        <v>0.075453</v>
      </c>
      <c r="I42" s="61">
        <v>586611.67</v>
      </c>
      <c r="J42" s="69" t="s">
        <v>126</v>
      </c>
    </row>
    <row r="43" spans="1:10" ht="12.75">
      <c r="A43" t="s">
        <v>125</v>
      </c>
      <c r="B43" s="72">
        <v>46</v>
      </c>
      <c r="C43" t="s">
        <v>37</v>
      </c>
      <c r="D43" s="60">
        <v>304696612</v>
      </c>
      <c r="E43">
        <v>0.056953</v>
      </c>
      <c r="F43" s="44">
        <v>0.0185</v>
      </c>
      <c r="G43" s="44">
        <v>0</v>
      </c>
      <c r="H43" s="44">
        <v>0.075453</v>
      </c>
      <c r="I43" s="61">
        <v>229902.13</v>
      </c>
      <c r="J43" s="69" t="s">
        <v>126</v>
      </c>
    </row>
    <row r="44" spans="1:10" ht="12.75">
      <c r="A44" t="s">
        <v>125</v>
      </c>
      <c r="B44" s="72">
        <v>51</v>
      </c>
      <c r="C44" t="s">
        <v>38</v>
      </c>
      <c r="D44" s="60">
        <v>1719655590</v>
      </c>
      <c r="E44">
        <v>0.056953</v>
      </c>
      <c r="F44" s="44">
        <v>0.0185</v>
      </c>
      <c r="G44" s="44">
        <v>0</v>
      </c>
      <c r="H44" s="44">
        <v>0.075453</v>
      </c>
      <c r="I44" s="61">
        <v>1297533.85</v>
      </c>
      <c r="J44" s="69" t="s">
        <v>126</v>
      </c>
    </row>
    <row r="45" spans="1:10" ht="12.75">
      <c r="A45" t="s">
        <v>125</v>
      </c>
      <c r="B45" s="72">
        <v>56</v>
      </c>
      <c r="C45" t="s">
        <v>39</v>
      </c>
      <c r="D45" s="60">
        <v>4931435838</v>
      </c>
      <c r="E45">
        <v>0.056953</v>
      </c>
      <c r="F45" s="44">
        <v>0.0185</v>
      </c>
      <c r="G45" s="44">
        <v>0</v>
      </c>
      <c r="H45" s="44">
        <v>0.075453</v>
      </c>
      <c r="I45" s="61">
        <v>3720931.69</v>
      </c>
      <c r="J45" s="69" t="s">
        <v>126</v>
      </c>
    </row>
    <row r="46" spans="1:10" ht="12.75">
      <c r="A46" t="s">
        <v>125</v>
      </c>
      <c r="B46" s="72">
        <v>57</v>
      </c>
      <c r="C46" t="s">
        <v>40</v>
      </c>
      <c r="D46" s="60">
        <v>331032843</v>
      </c>
      <c r="E46">
        <v>0.056953</v>
      </c>
      <c r="F46" s="44">
        <v>0.0185</v>
      </c>
      <c r="G46" s="44">
        <v>0</v>
      </c>
      <c r="H46" s="44">
        <v>0.075453</v>
      </c>
      <c r="I46" s="61">
        <v>249774.38</v>
      </c>
      <c r="J46" s="69" t="s">
        <v>126</v>
      </c>
    </row>
    <row r="47" spans="1:10" ht="12.75">
      <c r="A47" t="s">
        <v>125</v>
      </c>
      <c r="B47" s="72">
        <v>58</v>
      </c>
      <c r="C47" t="s">
        <v>41</v>
      </c>
      <c r="D47" s="60">
        <v>359207435</v>
      </c>
      <c r="E47">
        <v>0.057</v>
      </c>
      <c r="F47" s="44">
        <v>0.0185</v>
      </c>
      <c r="G47" s="44">
        <v>0</v>
      </c>
      <c r="H47" s="44">
        <v>0.0755</v>
      </c>
      <c r="I47" s="61">
        <v>271202.4</v>
      </c>
      <c r="J47" s="69" t="s">
        <v>126</v>
      </c>
    </row>
    <row r="48" spans="1:10" ht="12.75">
      <c r="A48" t="s">
        <v>125</v>
      </c>
      <c r="B48" s="72">
        <v>60</v>
      </c>
      <c r="C48" t="s">
        <v>42</v>
      </c>
      <c r="D48" s="60">
        <v>297985735</v>
      </c>
      <c r="E48">
        <v>0.056953</v>
      </c>
      <c r="F48" s="44">
        <v>0.0185</v>
      </c>
      <c r="G48" s="44">
        <v>0</v>
      </c>
      <c r="H48" s="44">
        <v>0.075453</v>
      </c>
      <c r="I48" s="61">
        <v>224838.1</v>
      </c>
      <c r="J48" s="69" t="s">
        <v>126</v>
      </c>
    </row>
    <row r="49" spans="1:10" ht="12.75">
      <c r="A49" t="s">
        <v>125</v>
      </c>
      <c r="B49" s="72">
        <v>68</v>
      </c>
      <c r="C49" t="s">
        <v>43</v>
      </c>
      <c r="D49" s="60">
        <v>1363559823</v>
      </c>
      <c r="E49">
        <v>0.056953</v>
      </c>
      <c r="F49" s="44">
        <v>0.0185</v>
      </c>
      <c r="G49" s="44">
        <v>0</v>
      </c>
      <c r="H49" s="44">
        <v>0.075453</v>
      </c>
      <c r="I49" s="61">
        <v>1028847.15</v>
      </c>
      <c r="J49" s="69" t="s">
        <v>126</v>
      </c>
    </row>
    <row r="50" spans="1:10" ht="12.75">
      <c r="A50" t="s">
        <v>125</v>
      </c>
      <c r="B50" s="72">
        <v>73</v>
      </c>
      <c r="C50" t="s">
        <v>44</v>
      </c>
      <c r="D50" s="60">
        <v>1296766748</v>
      </c>
      <c r="E50">
        <v>0.056953</v>
      </c>
      <c r="F50" s="44">
        <v>0.0185</v>
      </c>
      <c r="G50" s="44">
        <v>0</v>
      </c>
      <c r="H50" s="44">
        <v>0.075453</v>
      </c>
      <c r="I50" s="61">
        <v>978451.62</v>
      </c>
      <c r="J50" s="69" t="s">
        <v>126</v>
      </c>
    </row>
    <row r="51" spans="1:10" ht="12.75">
      <c r="A51" t="s">
        <v>125</v>
      </c>
      <c r="B51" s="72">
        <v>86</v>
      </c>
      <c r="C51" t="s">
        <v>45</v>
      </c>
      <c r="D51" s="60">
        <v>288252432</v>
      </c>
      <c r="E51">
        <v>0.056953</v>
      </c>
      <c r="F51" s="44">
        <v>0.0185</v>
      </c>
      <c r="G51" s="44">
        <v>0</v>
      </c>
      <c r="H51" s="44">
        <v>0.075453</v>
      </c>
      <c r="I51" s="61">
        <v>217495.69</v>
      </c>
      <c r="J51" s="69" t="s">
        <v>126</v>
      </c>
    </row>
    <row r="52" spans="1:10" ht="12.75">
      <c r="A52" t="s">
        <v>127</v>
      </c>
      <c r="B52" s="72">
        <v>2</v>
      </c>
      <c r="C52" t="s">
        <v>47</v>
      </c>
      <c r="D52" s="60">
        <v>2545973249</v>
      </c>
      <c r="E52">
        <v>0.070925</v>
      </c>
      <c r="F52" s="44">
        <v>0.02</v>
      </c>
      <c r="G52" s="44">
        <v>0</v>
      </c>
      <c r="H52" s="44">
        <v>0.090925</v>
      </c>
      <c r="I52" s="61">
        <v>2314923.77</v>
      </c>
      <c r="J52" s="69" t="s">
        <v>128</v>
      </c>
    </row>
    <row r="53" spans="1:10" ht="12.75">
      <c r="A53" t="s">
        <v>127</v>
      </c>
      <c r="B53" s="72">
        <v>6</v>
      </c>
      <c r="C53" t="s">
        <v>1</v>
      </c>
      <c r="D53" s="60">
        <v>757915146</v>
      </c>
      <c r="E53">
        <v>0.070925</v>
      </c>
      <c r="F53" s="44">
        <v>0.02</v>
      </c>
      <c r="G53" s="44">
        <v>0</v>
      </c>
      <c r="H53" s="44">
        <v>0.090925</v>
      </c>
      <c r="I53" s="61">
        <v>689135.47</v>
      </c>
      <c r="J53" s="69" t="s">
        <v>128</v>
      </c>
    </row>
    <row r="54" spans="1:10" ht="12.75">
      <c r="A54" t="s">
        <v>127</v>
      </c>
      <c r="B54" s="72">
        <v>8</v>
      </c>
      <c r="C54" t="s">
        <v>48</v>
      </c>
      <c r="D54" s="60">
        <v>588178230</v>
      </c>
      <c r="E54">
        <v>0.070925</v>
      </c>
      <c r="F54" s="44">
        <v>0.02</v>
      </c>
      <c r="G54" s="44">
        <v>0</v>
      </c>
      <c r="H54" s="44">
        <v>0.090925</v>
      </c>
      <c r="I54" s="61">
        <v>534802.7</v>
      </c>
      <c r="J54" s="69" t="s">
        <v>128</v>
      </c>
    </row>
    <row r="55" spans="1:10" ht="12.75">
      <c r="A55" t="s">
        <v>127</v>
      </c>
      <c r="B55" s="72">
        <v>9</v>
      </c>
      <c r="C55" t="s">
        <v>49</v>
      </c>
      <c r="D55" s="60">
        <v>829021041</v>
      </c>
      <c r="E55">
        <v>0.070925</v>
      </c>
      <c r="F55" s="44">
        <v>0.02</v>
      </c>
      <c r="G55" s="44">
        <v>0</v>
      </c>
      <c r="H55" s="44">
        <v>0.090925</v>
      </c>
      <c r="I55" s="61">
        <v>753786.83</v>
      </c>
      <c r="J55" s="69" t="s">
        <v>128</v>
      </c>
    </row>
    <row r="56" spans="1:10" ht="12.75">
      <c r="A56" t="s">
        <v>127</v>
      </c>
      <c r="B56" s="72">
        <v>11</v>
      </c>
      <c r="C56" t="s">
        <v>50</v>
      </c>
      <c r="D56" s="60">
        <v>1998753098</v>
      </c>
      <c r="E56">
        <v>0.070925</v>
      </c>
      <c r="F56" s="44">
        <v>0.02</v>
      </c>
      <c r="G56" s="44">
        <v>0</v>
      </c>
      <c r="H56" s="44">
        <v>0.090925</v>
      </c>
      <c r="I56" s="61">
        <v>1817388.02</v>
      </c>
      <c r="J56" s="69" t="s">
        <v>128</v>
      </c>
    </row>
    <row r="57" spans="1:10" ht="12.75">
      <c r="A57" t="s">
        <v>127</v>
      </c>
      <c r="B57" s="72">
        <v>14</v>
      </c>
      <c r="C57" t="s">
        <v>51</v>
      </c>
      <c r="D57" s="60">
        <v>2618285730</v>
      </c>
      <c r="E57">
        <v>0.070925</v>
      </c>
      <c r="F57" s="44">
        <v>0.02</v>
      </c>
      <c r="G57" s="44">
        <v>0</v>
      </c>
      <c r="H57" s="44">
        <v>0.090925</v>
      </c>
      <c r="I57" s="61">
        <v>2380680.82</v>
      </c>
      <c r="J57" s="69" t="s">
        <v>128</v>
      </c>
    </row>
    <row r="58" spans="1:10" ht="12.75">
      <c r="A58" t="s">
        <v>127</v>
      </c>
      <c r="B58" s="72">
        <v>20</v>
      </c>
      <c r="C58" t="s">
        <v>52</v>
      </c>
      <c r="D58" s="60">
        <v>2634851847</v>
      </c>
      <c r="E58">
        <v>0.070925</v>
      </c>
      <c r="F58" s="44">
        <v>0.02</v>
      </c>
      <c r="G58" s="44">
        <v>0</v>
      </c>
      <c r="H58" s="44">
        <v>0.090925</v>
      </c>
      <c r="I58" s="61">
        <v>2395743.25</v>
      </c>
      <c r="J58" s="69" t="s">
        <v>128</v>
      </c>
    </row>
    <row r="59" spans="1:10" ht="12.75">
      <c r="A59" t="s">
        <v>127</v>
      </c>
      <c r="B59" s="72">
        <v>22</v>
      </c>
      <c r="C59" t="s">
        <v>53</v>
      </c>
      <c r="D59" s="60">
        <v>1745372425</v>
      </c>
      <c r="E59">
        <v>0.070925</v>
      </c>
      <c r="F59" s="44">
        <v>0.02</v>
      </c>
      <c r="G59" s="44">
        <v>0</v>
      </c>
      <c r="H59" s="44">
        <v>0.090925</v>
      </c>
      <c r="I59" s="61">
        <v>1586979.41</v>
      </c>
      <c r="J59" s="69" t="s">
        <v>128</v>
      </c>
    </row>
    <row r="60" spans="1:10" ht="12.75">
      <c r="A60" t="s">
        <v>127</v>
      </c>
      <c r="B60" s="72">
        <v>26</v>
      </c>
      <c r="C60" t="s">
        <v>54</v>
      </c>
      <c r="D60" s="60">
        <v>1483009771</v>
      </c>
      <c r="E60">
        <v>0.070925</v>
      </c>
      <c r="F60" s="44">
        <v>0.02</v>
      </c>
      <c r="G60" s="44">
        <v>0</v>
      </c>
      <c r="H60" s="44">
        <v>0.090925</v>
      </c>
      <c r="I60" s="61">
        <v>1348428.35</v>
      </c>
      <c r="J60" s="69" t="s">
        <v>128</v>
      </c>
    </row>
    <row r="61" spans="1:10" ht="12.75">
      <c r="A61" t="s">
        <v>127</v>
      </c>
      <c r="B61" s="72">
        <v>36</v>
      </c>
      <c r="C61" t="s">
        <v>55</v>
      </c>
      <c r="D61" s="60">
        <v>465094296</v>
      </c>
      <c r="E61">
        <v>0.070925</v>
      </c>
      <c r="F61" s="44">
        <v>0.02</v>
      </c>
      <c r="G61" s="44">
        <v>0</v>
      </c>
      <c r="H61" s="44">
        <v>0.090925</v>
      </c>
      <c r="I61" s="61">
        <v>422894.66</v>
      </c>
      <c r="J61" s="69" t="s">
        <v>128</v>
      </c>
    </row>
    <row r="62" spans="1:10" ht="12.75">
      <c r="A62" t="s">
        <v>127</v>
      </c>
      <c r="B62" s="72">
        <v>45</v>
      </c>
      <c r="C62" t="s">
        <v>56</v>
      </c>
      <c r="D62" s="60">
        <v>3467721156</v>
      </c>
      <c r="E62">
        <v>0.070925</v>
      </c>
      <c r="F62" s="44">
        <v>0.02</v>
      </c>
      <c r="G62" s="44">
        <v>0</v>
      </c>
      <c r="H62" s="44">
        <v>0.090925</v>
      </c>
      <c r="I62" s="61">
        <v>3153071.9</v>
      </c>
      <c r="J62" s="69" t="s">
        <v>128</v>
      </c>
    </row>
    <row r="63" spans="1:10" ht="12.75">
      <c r="A63" t="s">
        <v>127</v>
      </c>
      <c r="B63" s="72">
        <v>52</v>
      </c>
      <c r="C63" t="s">
        <v>57</v>
      </c>
      <c r="D63" s="60">
        <v>477394541</v>
      </c>
      <c r="E63">
        <v>0.070925</v>
      </c>
      <c r="F63" s="44">
        <v>0.02</v>
      </c>
      <c r="G63" s="44">
        <v>0</v>
      </c>
      <c r="H63" s="44">
        <v>0.090925</v>
      </c>
      <c r="I63" s="61">
        <v>434070.63</v>
      </c>
      <c r="J63" s="69" t="s">
        <v>128</v>
      </c>
    </row>
    <row r="64" spans="1:10" ht="12.75">
      <c r="A64" t="s">
        <v>127</v>
      </c>
      <c r="B64" s="72">
        <v>54</v>
      </c>
      <c r="C64" t="s">
        <v>58</v>
      </c>
      <c r="D64" s="60">
        <v>2133534626</v>
      </c>
      <c r="E64">
        <v>0.070925</v>
      </c>
      <c r="F64" s="44">
        <v>0.02</v>
      </c>
      <c r="G64" s="44">
        <v>0</v>
      </c>
      <c r="H64" s="44">
        <v>0.090925</v>
      </c>
      <c r="I64" s="61">
        <v>1939912.19</v>
      </c>
      <c r="J64" s="69" t="s">
        <v>128</v>
      </c>
    </row>
    <row r="65" spans="1:10" ht="12.75">
      <c r="A65" t="s">
        <v>127</v>
      </c>
      <c r="B65" s="72">
        <v>59</v>
      </c>
      <c r="C65" t="s">
        <v>59</v>
      </c>
      <c r="D65" s="60">
        <v>3937664227</v>
      </c>
      <c r="E65">
        <v>0.070925</v>
      </c>
      <c r="F65" s="44">
        <v>0.02</v>
      </c>
      <c r="G65" s="44">
        <v>0</v>
      </c>
      <c r="H65" s="44">
        <v>0.090925</v>
      </c>
      <c r="I65" s="61">
        <v>3580319.46</v>
      </c>
      <c r="J65" s="69" t="s">
        <v>128</v>
      </c>
    </row>
    <row r="66" spans="1:10" ht="12.75">
      <c r="A66" t="s">
        <v>127</v>
      </c>
      <c r="B66" s="72">
        <v>70</v>
      </c>
      <c r="C66" t="s">
        <v>60</v>
      </c>
      <c r="D66" s="60">
        <v>1995239082</v>
      </c>
      <c r="E66">
        <v>0.070925</v>
      </c>
      <c r="F66" s="44">
        <v>0.02</v>
      </c>
      <c r="G66" s="44">
        <v>0</v>
      </c>
      <c r="H66" s="44">
        <v>0.090925</v>
      </c>
      <c r="I66" s="61">
        <v>1814170.05</v>
      </c>
      <c r="J66" s="69" t="s">
        <v>128</v>
      </c>
    </row>
    <row r="67" spans="1:10" ht="12.75">
      <c r="A67" t="s">
        <v>127</v>
      </c>
      <c r="B67" s="72">
        <v>75</v>
      </c>
      <c r="C67" t="s">
        <v>61</v>
      </c>
      <c r="D67" s="60">
        <v>679212399</v>
      </c>
      <c r="E67">
        <v>0.070925</v>
      </c>
      <c r="F67" s="44">
        <v>0.02</v>
      </c>
      <c r="G67" s="44">
        <v>0</v>
      </c>
      <c r="H67" s="44">
        <v>0.090925</v>
      </c>
      <c r="I67" s="61">
        <v>617573.32</v>
      </c>
      <c r="J67" s="69" t="s">
        <v>128</v>
      </c>
    </row>
    <row r="68" spans="1:10" ht="12.75">
      <c r="A68" t="s">
        <v>127</v>
      </c>
      <c r="B68" s="72">
        <v>84</v>
      </c>
      <c r="C68" t="s">
        <v>62</v>
      </c>
      <c r="D68" s="60">
        <v>1603105542</v>
      </c>
      <c r="E68">
        <v>0.070925</v>
      </c>
      <c r="F68" s="44">
        <v>0.02</v>
      </c>
      <c r="G68" s="44">
        <v>0</v>
      </c>
      <c r="H68" s="44">
        <v>0.090925</v>
      </c>
      <c r="I68" s="61">
        <v>1457625.46</v>
      </c>
      <c r="J68" s="69" t="s">
        <v>128</v>
      </c>
    </row>
    <row r="69" spans="1:10" ht="12.75">
      <c r="A69" t="s">
        <v>127</v>
      </c>
      <c r="B69" s="72">
        <v>87</v>
      </c>
      <c r="C69" t="s">
        <v>63</v>
      </c>
      <c r="D69" s="60">
        <v>1060034614</v>
      </c>
      <c r="E69">
        <v>0.070925</v>
      </c>
      <c r="F69" s="44">
        <v>0.02</v>
      </c>
      <c r="G69" s="44">
        <v>0</v>
      </c>
      <c r="H69" s="44">
        <v>0.090925</v>
      </c>
      <c r="I69" s="61">
        <v>963838.09</v>
      </c>
      <c r="J69" s="69" t="s">
        <v>128</v>
      </c>
    </row>
    <row r="70" spans="1:10" ht="12.75">
      <c r="A70" t="s">
        <v>127</v>
      </c>
      <c r="B70" s="72">
        <v>90</v>
      </c>
      <c r="C70" t="s">
        <v>64</v>
      </c>
      <c r="D70" s="60">
        <v>1908671867</v>
      </c>
      <c r="E70">
        <v>0.070925</v>
      </c>
      <c r="F70" s="44">
        <v>0.02</v>
      </c>
      <c r="G70" s="44">
        <v>0</v>
      </c>
      <c r="H70" s="44">
        <v>0.090925</v>
      </c>
      <c r="I70" s="61">
        <v>1735461.91</v>
      </c>
      <c r="J70" s="69" t="s">
        <v>128</v>
      </c>
    </row>
    <row r="71" spans="1:10" ht="12.75">
      <c r="A71" t="s">
        <v>127</v>
      </c>
      <c r="B71" s="72">
        <v>92</v>
      </c>
      <c r="C71" t="s">
        <v>65</v>
      </c>
      <c r="D71" s="60">
        <v>570019932</v>
      </c>
      <c r="E71">
        <v>0.070925</v>
      </c>
      <c r="F71" s="44">
        <v>0.02</v>
      </c>
      <c r="G71" s="44">
        <v>0</v>
      </c>
      <c r="H71" s="44">
        <v>0.090925</v>
      </c>
      <c r="I71" s="61">
        <v>518291.55</v>
      </c>
      <c r="J71" s="69" t="s">
        <v>128</v>
      </c>
    </row>
    <row r="72" spans="1:10" ht="12.75">
      <c r="A72" t="s">
        <v>129</v>
      </c>
      <c r="B72" s="72">
        <v>13</v>
      </c>
      <c r="C72" t="s">
        <v>66</v>
      </c>
      <c r="D72" s="60">
        <v>3472387427</v>
      </c>
      <c r="E72">
        <v>0.0707</v>
      </c>
      <c r="F72" s="44">
        <v>0.02</v>
      </c>
      <c r="G72" s="44">
        <v>0</v>
      </c>
      <c r="H72" s="44">
        <v>0.0907</v>
      </c>
      <c r="I72" s="61">
        <v>3149455.24</v>
      </c>
      <c r="J72" s="69" t="s">
        <v>130</v>
      </c>
    </row>
    <row r="73" spans="1:10" ht="12.75">
      <c r="A73" t="s">
        <v>129</v>
      </c>
      <c r="B73" s="72">
        <v>30</v>
      </c>
      <c r="C73" t="s">
        <v>67</v>
      </c>
      <c r="D73" s="60">
        <v>2541155993</v>
      </c>
      <c r="E73">
        <v>0.0707</v>
      </c>
      <c r="F73" s="44">
        <v>0.02</v>
      </c>
      <c r="G73" s="44">
        <v>0</v>
      </c>
      <c r="H73" s="44">
        <v>0.0907</v>
      </c>
      <c r="I73" s="61">
        <v>2304831.81</v>
      </c>
      <c r="J73" s="69" t="s">
        <v>130</v>
      </c>
    </row>
    <row r="74" spans="1:10" ht="12.75">
      <c r="A74" t="s">
        <v>129</v>
      </c>
      <c r="B74" s="72">
        <v>34</v>
      </c>
      <c r="C74" t="s">
        <v>68</v>
      </c>
      <c r="D74" s="60">
        <v>3229535029</v>
      </c>
      <c r="E74">
        <v>0.0707</v>
      </c>
      <c r="F74" s="44">
        <v>0.02</v>
      </c>
      <c r="G74" s="44">
        <v>0</v>
      </c>
      <c r="H74" s="44">
        <v>0.0907</v>
      </c>
      <c r="I74" s="61">
        <v>2929189.11</v>
      </c>
      <c r="J74" s="69" t="s">
        <v>130</v>
      </c>
    </row>
    <row r="75" spans="1:10" ht="12.75">
      <c r="A75" t="s">
        <v>129</v>
      </c>
      <c r="B75" s="72">
        <v>48</v>
      </c>
      <c r="C75" t="s">
        <v>69</v>
      </c>
      <c r="D75" s="60">
        <v>1947430059</v>
      </c>
      <c r="E75">
        <v>0.0707</v>
      </c>
      <c r="F75" s="44">
        <v>0.02</v>
      </c>
      <c r="G75" s="44">
        <v>0</v>
      </c>
      <c r="H75" s="44">
        <v>0.0907</v>
      </c>
      <c r="I75" s="61">
        <v>1766322.06</v>
      </c>
      <c r="J75" s="69" t="s">
        <v>130</v>
      </c>
    </row>
    <row r="76" spans="1:10" ht="12.75">
      <c r="A76" t="s">
        <v>129</v>
      </c>
      <c r="B76" s="72">
        <v>49</v>
      </c>
      <c r="C76" t="s">
        <v>70</v>
      </c>
      <c r="D76" s="60">
        <v>912524856</v>
      </c>
      <c r="E76">
        <v>0.0707</v>
      </c>
      <c r="F76" s="44">
        <v>0.02</v>
      </c>
      <c r="G76" s="44">
        <v>0</v>
      </c>
      <c r="H76" s="44">
        <v>0.0907</v>
      </c>
      <c r="I76" s="61">
        <v>827672.48</v>
      </c>
      <c r="J76" s="69" t="s">
        <v>130</v>
      </c>
    </row>
    <row r="77" spans="1:10" ht="12.75">
      <c r="A77" t="s">
        <v>129</v>
      </c>
      <c r="B77" s="72">
        <v>55</v>
      </c>
      <c r="C77" t="s">
        <v>71</v>
      </c>
      <c r="D77" s="60">
        <v>25435412800</v>
      </c>
      <c r="E77">
        <v>0.0707</v>
      </c>
      <c r="F77" s="44">
        <v>0.02</v>
      </c>
      <c r="G77" s="44">
        <v>0</v>
      </c>
      <c r="H77" s="44">
        <v>0.0907</v>
      </c>
      <c r="I77" s="61">
        <v>23069957.67</v>
      </c>
      <c r="J77" s="69" t="s">
        <v>130</v>
      </c>
    </row>
    <row r="78" spans="1:10" ht="12.75">
      <c r="A78" t="s">
        <v>129</v>
      </c>
      <c r="B78" s="72">
        <v>64</v>
      </c>
      <c r="C78" t="s">
        <v>72</v>
      </c>
      <c r="D78" s="60">
        <v>1138420626</v>
      </c>
      <c r="E78">
        <v>0.0707</v>
      </c>
      <c r="F78" s="44">
        <v>0.02</v>
      </c>
      <c r="G78" s="44">
        <v>0</v>
      </c>
      <c r="H78" s="44">
        <v>0.0907</v>
      </c>
      <c r="I78" s="61">
        <v>1032569.26</v>
      </c>
      <c r="J78" s="69" t="s">
        <v>130</v>
      </c>
    </row>
    <row r="79" spans="1:10" ht="12.75">
      <c r="A79" t="s">
        <v>129</v>
      </c>
      <c r="B79" s="72">
        <v>66</v>
      </c>
      <c r="C79" t="s">
        <v>73</v>
      </c>
      <c r="D79" s="60">
        <v>2371855502</v>
      </c>
      <c r="E79">
        <v>0.0707</v>
      </c>
      <c r="F79" s="44">
        <v>0.02</v>
      </c>
      <c r="G79" s="44">
        <v>0</v>
      </c>
      <c r="H79" s="44">
        <v>0.0907</v>
      </c>
      <c r="I79" s="61">
        <v>2151273.38</v>
      </c>
      <c r="J79" s="69" t="s">
        <v>130</v>
      </c>
    </row>
    <row r="80" spans="1:10" ht="12.75">
      <c r="A80" t="s">
        <v>129</v>
      </c>
      <c r="B80" s="72">
        <v>67</v>
      </c>
      <c r="C80" t="s">
        <v>74</v>
      </c>
      <c r="D80" s="60">
        <v>773943696</v>
      </c>
      <c r="E80">
        <v>0.0707</v>
      </c>
      <c r="F80" s="44">
        <v>0.02</v>
      </c>
      <c r="G80" s="44">
        <v>0</v>
      </c>
      <c r="H80" s="44">
        <v>0.0907</v>
      </c>
      <c r="I80" s="61">
        <v>701967.73</v>
      </c>
      <c r="J80" s="69" t="s">
        <v>130</v>
      </c>
    </row>
    <row r="81" spans="1:10" ht="12.75">
      <c r="A81" t="s">
        <v>129</v>
      </c>
      <c r="B81" s="72">
        <v>74</v>
      </c>
      <c r="C81" t="s">
        <v>75</v>
      </c>
      <c r="D81" s="60">
        <v>1479425916</v>
      </c>
      <c r="E81">
        <v>0.0707</v>
      </c>
      <c r="F81" s="44">
        <v>0.02</v>
      </c>
      <c r="G81" s="44">
        <v>0</v>
      </c>
      <c r="H81" s="44">
        <v>0.0907</v>
      </c>
      <c r="I81" s="61">
        <v>1341840.04</v>
      </c>
      <c r="J81" s="69" t="s">
        <v>130</v>
      </c>
    </row>
    <row r="82" spans="1:10" ht="12.75">
      <c r="A82" t="s">
        <v>129</v>
      </c>
      <c r="B82" s="72">
        <v>76</v>
      </c>
      <c r="C82" t="s">
        <v>76</v>
      </c>
      <c r="D82" s="60">
        <v>2373715299</v>
      </c>
      <c r="E82">
        <v>0.0707</v>
      </c>
      <c r="F82" s="44">
        <v>0.02</v>
      </c>
      <c r="G82" s="44">
        <v>0</v>
      </c>
      <c r="H82" s="44">
        <v>0.0907</v>
      </c>
      <c r="I82" s="61">
        <v>2152960.34</v>
      </c>
      <c r="J82" s="69" t="s">
        <v>130</v>
      </c>
    </row>
    <row r="83" spans="1:10" ht="12.75">
      <c r="A83" t="s">
        <v>129</v>
      </c>
      <c r="B83" s="72">
        <v>78</v>
      </c>
      <c r="C83" t="s">
        <v>77</v>
      </c>
      <c r="D83" s="60">
        <v>3798040770</v>
      </c>
      <c r="E83">
        <v>0.0707</v>
      </c>
      <c r="F83" s="44">
        <v>0.02</v>
      </c>
      <c r="G83" s="44">
        <v>0</v>
      </c>
      <c r="H83" s="44">
        <v>0.0907</v>
      </c>
      <c r="I83" s="61">
        <v>3444832.1</v>
      </c>
      <c r="J83" s="69" t="s">
        <v>130</v>
      </c>
    </row>
    <row r="84" spans="1:10" ht="12.75">
      <c r="A84" t="s">
        <v>129</v>
      </c>
      <c r="B84" s="72">
        <v>80</v>
      </c>
      <c r="C84" t="s">
        <v>78</v>
      </c>
      <c r="D84" s="60">
        <v>3112967025</v>
      </c>
      <c r="E84">
        <v>0.0707</v>
      </c>
      <c r="F84" s="44">
        <v>0.02</v>
      </c>
      <c r="G84" s="44">
        <v>0</v>
      </c>
      <c r="H84" s="44">
        <v>0.0907</v>
      </c>
      <c r="I84" s="61">
        <v>2823496.52</v>
      </c>
      <c r="J84" s="69" t="s">
        <v>130</v>
      </c>
    </row>
    <row r="85" spans="1:10" ht="12.75">
      <c r="A85" t="s">
        <v>129</v>
      </c>
      <c r="B85" s="72">
        <v>85</v>
      </c>
      <c r="C85" t="s">
        <v>79</v>
      </c>
      <c r="D85" s="60">
        <v>2039877010</v>
      </c>
      <c r="E85">
        <v>0.0707</v>
      </c>
      <c r="F85" s="44">
        <v>0.02</v>
      </c>
      <c r="G85" s="44">
        <v>0</v>
      </c>
      <c r="H85" s="44">
        <v>0.0907</v>
      </c>
      <c r="I85" s="61">
        <v>1850172.16</v>
      </c>
      <c r="J85" s="69" t="s">
        <v>130</v>
      </c>
    </row>
    <row r="86" spans="1:10" ht="12.75">
      <c r="A86" t="s">
        <v>129</v>
      </c>
      <c r="B86" s="72">
        <v>93</v>
      </c>
      <c r="C86" t="s">
        <v>80</v>
      </c>
      <c r="D86" s="60">
        <v>3454820150</v>
      </c>
      <c r="E86">
        <v>0.0707</v>
      </c>
      <c r="F86" s="44">
        <v>0.02</v>
      </c>
      <c r="G86" s="44">
        <v>0</v>
      </c>
      <c r="H86" s="44">
        <v>0.0907</v>
      </c>
      <c r="I86" s="61">
        <v>3133559.42</v>
      </c>
      <c r="J86" s="69" t="s">
        <v>130</v>
      </c>
    </row>
    <row r="87" spans="1:10" ht="12.75">
      <c r="A87" t="s">
        <v>131</v>
      </c>
      <c r="B87" s="72">
        <v>4</v>
      </c>
      <c r="C87" t="s">
        <v>81</v>
      </c>
      <c r="D87" s="60">
        <v>276403954</v>
      </c>
      <c r="E87">
        <v>0.07544</v>
      </c>
      <c r="F87" s="44">
        <v>0.02138</v>
      </c>
      <c r="G87" s="44">
        <v>0</v>
      </c>
      <c r="H87" s="44">
        <v>0.09682</v>
      </c>
      <c r="I87" s="61">
        <v>267614.81</v>
      </c>
      <c r="J87" s="69" t="s">
        <v>132</v>
      </c>
    </row>
    <row r="88" spans="1:10" ht="12.75">
      <c r="A88" t="s">
        <v>131</v>
      </c>
      <c r="B88" s="72">
        <v>7</v>
      </c>
      <c r="C88" t="s">
        <v>82</v>
      </c>
      <c r="D88" s="60">
        <v>1416243872</v>
      </c>
      <c r="E88">
        <v>0.07544</v>
      </c>
      <c r="F88" s="44">
        <v>0.02138</v>
      </c>
      <c r="G88" s="44">
        <v>0</v>
      </c>
      <c r="H88" s="44">
        <v>0.09682</v>
      </c>
      <c r="I88" s="61">
        <v>1371209.64</v>
      </c>
      <c r="J88" s="69" t="s">
        <v>132</v>
      </c>
    </row>
    <row r="89" spans="1:10" ht="12.75">
      <c r="A89" t="s">
        <v>131</v>
      </c>
      <c r="B89" s="72">
        <v>16</v>
      </c>
      <c r="C89" t="s">
        <v>46</v>
      </c>
      <c r="D89" s="60">
        <v>865530962</v>
      </c>
      <c r="E89">
        <v>0.075436</v>
      </c>
      <c r="F89" s="44">
        <v>0.021379</v>
      </c>
      <c r="G89" s="44">
        <v>0</v>
      </c>
      <c r="H89" s="44">
        <v>0.096815</v>
      </c>
      <c r="I89" s="61">
        <v>837964.47</v>
      </c>
      <c r="J89" s="69" t="s">
        <v>132</v>
      </c>
    </row>
    <row r="90" spans="1:10" ht="12.75">
      <c r="A90" t="s">
        <v>131</v>
      </c>
      <c r="B90" s="72">
        <v>17</v>
      </c>
      <c r="C90" t="s">
        <v>83</v>
      </c>
      <c r="D90" s="60">
        <v>1581404232</v>
      </c>
      <c r="E90">
        <v>0.075436</v>
      </c>
      <c r="F90" s="44">
        <v>0.021379</v>
      </c>
      <c r="G90" s="44">
        <v>0</v>
      </c>
      <c r="H90" s="44">
        <v>0.096815</v>
      </c>
      <c r="I90" s="61">
        <v>1531039.77</v>
      </c>
      <c r="J90" s="69" t="s">
        <v>132</v>
      </c>
    </row>
    <row r="91" spans="1:10" ht="12.75">
      <c r="A91" t="s">
        <v>131</v>
      </c>
      <c r="B91" s="72">
        <v>23</v>
      </c>
      <c r="C91" t="s">
        <v>84</v>
      </c>
      <c r="D91" s="60">
        <v>909678978</v>
      </c>
      <c r="E91">
        <v>0.075436</v>
      </c>
      <c r="F91" s="44">
        <v>0.021379</v>
      </c>
      <c r="G91" s="44">
        <v>0</v>
      </c>
      <c r="H91" s="44">
        <v>0.096815</v>
      </c>
      <c r="I91" s="61">
        <v>880707.94</v>
      </c>
      <c r="J91" s="69" t="s">
        <v>132</v>
      </c>
    </row>
    <row r="92" spans="1:10" ht="12.75">
      <c r="A92" t="s">
        <v>131</v>
      </c>
      <c r="B92" s="72">
        <v>25</v>
      </c>
      <c r="C92" t="s">
        <v>85</v>
      </c>
      <c r="D92" s="60">
        <v>452901119</v>
      </c>
      <c r="E92">
        <v>0.075436</v>
      </c>
      <c r="F92" s="44">
        <v>0.021379</v>
      </c>
      <c r="G92" s="44">
        <v>0</v>
      </c>
      <c r="H92" s="44">
        <v>0.096815</v>
      </c>
      <c r="I92" s="61">
        <v>438477.17</v>
      </c>
      <c r="J92" s="69" t="s">
        <v>132</v>
      </c>
    </row>
    <row r="93" spans="1:10" ht="12.75">
      <c r="A93" t="s">
        <v>131</v>
      </c>
      <c r="B93" s="72">
        <v>35</v>
      </c>
      <c r="C93" t="s">
        <v>86</v>
      </c>
      <c r="D93" s="60">
        <v>748628133</v>
      </c>
      <c r="E93">
        <v>0.075436</v>
      </c>
      <c r="F93" s="44">
        <v>0.021379</v>
      </c>
      <c r="G93" s="44">
        <v>0</v>
      </c>
      <c r="H93" s="44">
        <v>0.096815</v>
      </c>
      <c r="I93" s="61">
        <v>724786.49</v>
      </c>
      <c r="J93" s="69" t="s">
        <v>132</v>
      </c>
    </row>
    <row r="94" spans="1:10" ht="12.75">
      <c r="A94" t="s">
        <v>131</v>
      </c>
      <c r="B94" s="72">
        <v>38</v>
      </c>
      <c r="C94" t="s">
        <v>87</v>
      </c>
      <c r="D94" s="60">
        <v>284400299</v>
      </c>
      <c r="E94">
        <v>0.075436</v>
      </c>
      <c r="F94" s="44">
        <v>0.021379</v>
      </c>
      <c r="G94" s="44">
        <v>0</v>
      </c>
      <c r="H94" s="44">
        <v>0.096815</v>
      </c>
      <c r="I94" s="61">
        <v>275341.93</v>
      </c>
      <c r="J94" s="69" t="s">
        <v>132</v>
      </c>
    </row>
    <row r="95" spans="1:10" ht="12.75">
      <c r="A95" t="s">
        <v>131</v>
      </c>
      <c r="B95" s="72">
        <v>53</v>
      </c>
      <c r="C95" t="s">
        <v>88</v>
      </c>
      <c r="D95" s="60">
        <v>699175051</v>
      </c>
      <c r="E95">
        <v>0.075436</v>
      </c>
      <c r="F95" s="44">
        <v>0.021379</v>
      </c>
      <c r="G95" s="44">
        <v>0</v>
      </c>
      <c r="H95" s="44">
        <v>0.096815</v>
      </c>
      <c r="I95" s="61">
        <v>676907.35</v>
      </c>
      <c r="J95" s="69" t="s">
        <v>132</v>
      </c>
    </row>
    <row r="96" spans="1:10" ht="12.75">
      <c r="A96" t="s">
        <v>131</v>
      </c>
      <c r="B96" s="72">
        <v>62</v>
      </c>
      <c r="C96" t="s">
        <v>89</v>
      </c>
      <c r="D96" s="60">
        <v>1090223281</v>
      </c>
      <c r="E96">
        <v>0.075436</v>
      </c>
      <c r="F96" s="44">
        <v>0.021379</v>
      </c>
      <c r="G96" s="44">
        <v>0</v>
      </c>
      <c r="H96" s="44">
        <v>0.096815</v>
      </c>
      <c r="I96" s="61">
        <v>1055501.06</v>
      </c>
      <c r="J96" s="69" t="s">
        <v>132</v>
      </c>
    </row>
    <row r="97" spans="1:10" ht="12.75">
      <c r="A97" t="s">
        <v>131</v>
      </c>
      <c r="B97" s="72">
        <v>79</v>
      </c>
      <c r="C97" t="s">
        <v>90</v>
      </c>
      <c r="D97" s="60">
        <v>2928764168</v>
      </c>
      <c r="E97">
        <v>0.07544</v>
      </c>
      <c r="F97" s="44">
        <v>0.02138</v>
      </c>
      <c r="G97" s="44">
        <v>0</v>
      </c>
      <c r="H97" s="44">
        <v>0.09682</v>
      </c>
      <c r="I97" s="61">
        <v>2835635.32</v>
      </c>
      <c r="J97" s="69" t="s">
        <v>132</v>
      </c>
    </row>
    <row r="98" spans="1:10" ht="12.75">
      <c r="A98" t="s">
        <v>131</v>
      </c>
      <c r="B98" s="72">
        <v>81</v>
      </c>
      <c r="C98" t="s">
        <v>91</v>
      </c>
      <c r="D98" s="60">
        <v>1067692288</v>
      </c>
      <c r="E98">
        <v>0.075436</v>
      </c>
      <c r="F98" s="44">
        <v>0.021379</v>
      </c>
      <c r="G98" s="44">
        <v>0</v>
      </c>
      <c r="H98" s="44">
        <v>0.096815</v>
      </c>
      <c r="I98" s="61">
        <v>1033689.62</v>
      </c>
      <c r="J98" s="69" t="s">
        <v>132</v>
      </c>
    </row>
    <row r="99" spans="1:10" ht="12.75">
      <c r="A99" t="s">
        <v>131</v>
      </c>
      <c r="B99" s="72">
        <v>83</v>
      </c>
      <c r="C99" t="s">
        <v>92</v>
      </c>
      <c r="D99" s="60">
        <v>670704983</v>
      </c>
      <c r="E99">
        <v>0.075436</v>
      </c>
      <c r="F99" s="44">
        <v>0.021379</v>
      </c>
      <c r="G99" s="44">
        <v>0</v>
      </c>
      <c r="H99" s="44">
        <v>0.096815</v>
      </c>
      <c r="I99" s="61">
        <v>649345.65</v>
      </c>
      <c r="J99" s="69" t="s">
        <v>132</v>
      </c>
    </row>
    <row r="100" spans="4:9" ht="12.75">
      <c r="D100" s="60">
        <f>SUM(D5:D99)</f>
        <v>245203340135</v>
      </c>
      <c r="I100" s="61">
        <f>SUM(I5:I99)</f>
        <v>224779846.59999996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A7" sqref="A7"/>
    </sheetView>
  </sheetViews>
  <sheetFormatPr defaultColWidth="10.28125" defaultRowHeight="12.75"/>
  <cols>
    <col min="1" max="1" width="17.7109375" style="0" bestFit="1" customWidth="1"/>
    <col min="2" max="2" width="15.7109375" style="1" customWidth="1"/>
    <col min="3" max="5" width="10.7109375" style="44" customWidth="1"/>
    <col min="6" max="6" width="10.7109375" style="2" customWidth="1"/>
    <col min="7" max="7" width="15.7109375" style="3" customWidth="1"/>
  </cols>
  <sheetData>
    <row r="1" spans="1:7" ht="16.5" customHeight="1">
      <c r="A1" s="15" t="s">
        <v>137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7"/>
      <c r="B3" s="8"/>
      <c r="C3" s="39"/>
      <c r="D3" s="39"/>
      <c r="E3" s="39"/>
      <c r="F3" s="9"/>
      <c r="G3" s="10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101</v>
      </c>
      <c r="B6" s="25"/>
      <c r="C6" s="42"/>
      <c r="D6" s="42"/>
      <c r="E6" s="42"/>
      <c r="F6" s="25"/>
      <c r="G6" s="25"/>
    </row>
    <row r="7" spans="1:7" ht="12.75">
      <c r="A7" s="16" t="s">
        <v>0</v>
      </c>
      <c r="B7" s="17">
        <v>3772105664</v>
      </c>
      <c r="C7" s="18">
        <v>0.066802</v>
      </c>
      <c r="D7" s="18">
        <v>0.0275</v>
      </c>
      <c r="E7" s="18">
        <v>0</v>
      </c>
      <c r="F7" s="18">
        <v>0.094302</v>
      </c>
      <c r="G7" s="52">
        <v>3557181.02</v>
      </c>
    </row>
    <row r="8" spans="1:7" ht="12.75">
      <c r="A8" s="16" t="s">
        <v>1</v>
      </c>
      <c r="B8" s="17">
        <v>1635035067</v>
      </c>
      <c r="C8" s="18">
        <v>0.066802</v>
      </c>
      <c r="D8" s="18">
        <v>0.0275</v>
      </c>
      <c r="E8" s="18">
        <v>0</v>
      </c>
      <c r="F8" s="18">
        <v>0.094302</v>
      </c>
      <c r="G8" s="32">
        <v>1541873.11</v>
      </c>
    </row>
    <row r="9" spans="1:7" ht="12.75">
      <c r="A9" s="16" t="s">
        <v>2</v>
      </c>
      <c r="B9" s="17">
        <v>6134517295</v>
      </c>
      <c r="C9" s="18">
        <v>0.066802</v>
      </c>
      <c r="D9" s="18">
        <v>0.0275</v>
      </c>
      <c r="E9" s="18">
        <v>0</v>
      </c>
      <c r="F9" s="18">
        <v>0.094302</v>
      </c>
      <c r="G9" s="32">
        <v>5784978.94</v>
      </c>
    </row>
    <row r="10" spans="1:7" ht="12.75">
      <c r="A10" s="16" t="s">
        <v>3</v>
      </c>
      <c r="B10" s="17">
        <v>2445117390</v>
      </c>
      <c r="C10" s="18">
        <v>0.066802</v>
      </c>
      <c r="D10" s="18">
        <v>0.0275</v>
      </c>
      <c r="E10" s="18">
        <v>0</v>
      </c>
      <c r="F10" s="18">
        <v>0.094302</v>
      </c>
      <c r="G10" s="32">
        <v>2305794.68</v>
      </c>
    </row>
    <row r="11" spans="1:7" ht="12.75">
      <c r="A11" s="16" t="s">
        <v>4</v>
      </c>
      <c r="B11" s="17">
        <v>2270543111</v>
      </c>
      <c r="C11" s="18">
        <v>0.066802</v>
      </c>
      <c r="D11" s="18">
        <v>0.0275</v>
      </c>
      <c r="E11" s="18">
        <v>0</v>
      </c>
      <c r="F11" s="18">
        <v>0.094302</v>
      </c>
      <c r="G11" s="32">
        <v>2141170.47</v>
      </c>
    </row>
    <row r="12" spans="1:7" ht="12.75">
      <c r="A12" s="16" t="s">
        <v>5</v>
      </c>
      <c r="B12" s="17">
        <v>1869168789</v>
      </c>
      <c r="C12" s="18">
        <v>0.066802</v>
      </c>
      <c r="D12" s="18">
        <v>0.0275</v>
      </c>
      <c r="E12" s="18">
        <v>0</v>
      </c>
      <c r="F12" s="18">
        <v>0.094302</v>
      </c>
      <c r="G12" s="32">
        <v>1762666.21</v>
      </c>
    </row>
    <row r="13" spans="1:7" ht="12.75">
      <c r="A13" s="16" t="s">
        <v>6</v>
      </c>
      <c r="B13" s="17">
        <v>3403279808</v>
      </c>
      <c r="C13" s="18">
        <v>0.066802</v>
      </c>
      <c r="D13" s="18">
        <v>0.0275</v>
      </c>
      <c r="E13" s="18">
        <v>0</v>
      </c>
      <c r="F13" s="18">
        <v>0.094302</v>
      </c>
      <c r="G13" s="32">
        <v>3209365.92</v>
      </c>
    </row>
    <row r="14" spans="1:7" ht="12.75">
      <c r="A14" s="16" t="s">
        <v>7</v>
      </c>
      <c r="B14" s="17">
        <v>1015919524</v>
      </c>
      <c r="C14" s="18">
        <v>0.066802</v>
      </c>
      <c r="D14" s="18">
        <v>0.0275</v>
      </c>
      <c r="E14" s="18">
        <v>0</v>
      </c>
      <c r="F14" s="18">
        <v>0.094302</v>
      </c>
      <c r="G14" s="32">
        <v>958034.57</v>
      </c>
    </row>
    <row r="15" spans="1:7" ht="12.75">
      <c r="A15" s="16" t="s">
        <v>8</v>
      </c>
      <c r="B15" s="17">
        <v>1056915642</v>
      </c>
      <c r="C15" s="18">
        <v>0.066803</v>
      </c>
      <c r="D15" s="18">
        <v>0.0275</v>
      </c>
      <c r="E15" s="18">
        <v>0</v>
      </c>
      <c r="F15" s="18">
        <v>0.094303</v>
      </c>
      <c r="G15" s="32">
        <v>996705.02</v>
      </c>
    </row>
    <row r="16" spans="1:7" ht="12.75">
      <c r="A16" s="16" t="s">
        <v>9</v>
      </c>
      <c r="B16" s="17">
        <v>892840801</v>
      </c>
      <c r="C16" s="18">
        <v>0.066802</v>
      </c>
      <c r="D16" s="18">
        <v>0.0275</v>
      </c>
      <c r="E16" s="18">
        <v>0</v>
      </c>
      <c r="F16" s="18">
        <v>0.094302</v>
      </c>
      <c r="G16" s="32">
        <v>841966.81</v>
      </c>
    </row>
    <row r="17" spans="1:7" ht="12.75">
      <c r="A17" s="16" t="s">
        <v>10</v>
      </c>
      <c r="B17" s="17">
        <v>951733469</v>
      </c>
      <c r="C17" s="18">
        <v>0.066802</v>
      </c>
      <c r="D17" s="18">
        <v>0.0275</v>
      </c>
      <c r="E17" s="18">
        <v>0</v>
      </c>
      <c r="F17" s="18">
        <v>0.094302</v>
      </c>
      <c r="G17" s="32">
        <v>897505.1</v>
      </c>
    </row>
    <row r="18" spans="1:7" ht="12.75">
      <c r="A18" s="16" t="s">
        <v>11</v>
      </c>
      <c r="B18" s="17">
        <v>5519448528</v>
      </c>
      <c r="C18" s="18">
        <v>0.066802</v>
      </c>
      <c r="D18" s="18">
        <v>0.0275</v>
      </c>
      <c r="E18" s="18">
        <v>0</v>
      </c>
      <c r="F18" s="18">
        <v>0.094302</v>
      </c>
      <c r="G18" s="32">
        <v>5204949.81</v>
      </c>
    </row>
    <row r="19" spans="1:7" ht="12.75">
      <c r="A19" s="16" t="s">
        <v>12</v>
      </c>
      <c r="B19" s="17">
        <v>3036370845</v>
      </c>
      <c r="C19" s="18">
        <v>0.066802</v>
      </c>
      <c r="D19" s="18">
        <v>0.0275</v>
      </c>
      <c r="E19" s="18">
        <v>0</v>
      </c>
      <c r="F19" s="18">
        <v>0.094302</v>
      </c>
      <c r="G19" s="32">
        <v>2863362.03</v>
      </c>
    </row>
    <row r="20" spans="1:7" ht="12.75">
      <c r="A20" s="16" t="s">
        <v>13</v>
      </c>
      <c r="B20" s="17">
        <v>1023267327</v>
      </c>
      <c r="C20" s="18">
        <v>0.066802</v>
      </c>
      <c r="D20" s="18">
        <v>0.0275</v>
      </c>
      <c r="E20" s="18">
        <v>0</v>
      </c>
      <c r="F20" s="18">
        <v>0.094302</v>
      </c>
      <c r="G20" s="32">
        <v>964964.76</v>
      </c>
    </row>
    <row r="21" spans="1:7" ht="12.75">
      <c r="A21" s="16" t="s">
        <v>14</v>
      </c>
      <c r="B21" s="17">
        <v>1357506257</v>
      </c>
      <c r="C21" s="18">
        <v>0.066802</v>
      </c>
      <c r="D21" s="18">
        <v>0.0275</v>
      </c>
      <c r="E21" s="18">
        <v>0</v>
      </c>
      <c r="F21" s="18">
        <v>0.094302</v>
      </c>
      <c r="G21" s="32">
        <v>1280155.94</v>
      </c>
    </row>
    <row r="22" spans="1:7" ht="12.75">
      <c r="A22" s="16" t="s">
        <v>15</v>
      </c>
      <c r="B22" s="17">
        <v>2133774718</v>
      </c>
      <c r="C22" s="18">
        <v>0.066802</v>
      </c>
      <c r="D22" s="18">
        <v>0.0275</v>
      </c>
      <c r="E22" s="18">
        <v>0</v>
      </c>
      <c r="F22" s="18">
        <v>0.094302</v>
      </c>
      <c r="G22" s="32">
        <v>2012194.95</v>
      </c>
    </row>
    <row r="23" spans="1:7" ht="12.75">
      <c r="A23" s="16" t="s">
        <v>16</v>
      </c>
      <c r="B23" s="17">
        <v>1845773161</v>
      </c>
      <c r="C23" s="18">
        <v>0.066802</v>
      </c>
      <c r="D23" s="18">
        <v>0.0275</v>
      </c>
      <c r="E23" s="18">
        <v>0</v>
      </c>
      <c r="F23" s="18">
        <v>0.094302</v>
      </c>
      <c r="G23" s="32">
        <v>1740603.17</v>
      </c>
    </row>
    <row r="24" spans="1:7" ht="12.75">
      <c r="A24" s="16" t="s">
        <v>17</v>
      </c>
      <c r="B24" s="17">
        <v>1169794653</v>
      </c>
      <c r="C24" s="18">
        <v>0.066802</v>
      </c>
      <c r="D24" s="18">
        <v>0.0275</v>
      </c>
      <c r="E24" s="18">
        <v>0</v>
      </c>
      <c r="F24" s="18">
        <v>0.094302</v>
      </c>
      <c r="G24" s="32">
        <v>1103141.36</v>
      </c>
    </row>
    <row r="25" spans="1:7" ht="12.75">
      <c r="A25" s="16" t="s">
        <v>18</v>
      </c>
      <c r="B25" s="17">
        <v>1340251233</v>
      </c>
      <c r="C25" s="18">
        <v>0.066802</v>
      </c>
      <c r="D25" s="18">
        <v>0.0275</v>
      </c>
      <c r="E25" s="18">
        <v>0</v>
      </c>
      <c r="F25" s="18">
        <v>0.094302</v>
      </c>
      <c r="G25" s="32">
        <v>1263886.42</v>
      </c>
    </row>
    <row r="26" spans="1:7" ht="12.75">
      <c r="A26" s="16" t="s">
        <v>19</v>
      </c>
      <c r="B26" s="17">
        <v>2302620858</v>
      </c>
      <c r="C26" s="18">
        <v>0.066802</v>
      </c>
      <c r="D26" s="18">
        <v>0.0275</v>
      </c>
      <c r="E26" s="18">
        <v>0</v>
      </c>
      <c r="F26" s="18">
        <v>0.094302</v>
      </c>
      <c r="G26" s="32">
        <v>2171420.48</v>
      </c>
    </row>
    <row r="27" spans="1:7" ht="12.75">
      <c r="A27" s="16" t="s">
        <v>20</v>
      </c>
      <c r="B27" s="17">
        <v>5388623994</v>
      </c>
      <c r="C27" s="18">
        <v>0.066802</v>
      </c>
      <c r="D27" s="18">
        <v>0.0275</v>
      </c>
      <c r="E27" s="18">
        <v>0</v>
      </c>
      <c r="F27" s="18">
        <v>0.094302</v>
      </c>
      <c r="G27" s="32">
        <v>5081587.73</v>
      </c>
    </row>
    <row r="28" spans="1:7" ht="12.75">
      <c r="A28" s="16" t="s">
        <v>21</v>
      </c>
      <c r="B28" s="17">
        <v>1950149204</v>
      </c>
      <c r="C28" s="18">
        <v>0.066802</v>
      </c>
      <c r="D28" s="18">
        <v>0.0275</v>
      </c>
      <c r="E28" s="18">
        <v>0</v>
      </c>
      <c r="F28" s="18">
        <v>0.094302</v>
      </c>
      <c r="G28" s="32">
        <v>1839029.06</v>
      </c>
    </row>
    <row r="29" spans="1:7" ht="12.75">
      <c r="A29" s="16" t="s">
        <v>22</v>
      </c>
      <c r="B29" s="17">
        <v>1003932031</v>
      </c>
      <c r="C29" s="18">
        <v>0.066802</v>
      </c>
      <c r="D29" s="18">
        <v>0.0275</v>
      </c>
      <c r="E29" s="18">
        <v>0</v>
      </c>
      <c r="F29" s="18">
        <v>0.094302</v>
      </c>
      <c r="G29" s="32">
        <v>946729.89</v>
      </c>
    </row>
    <row r="30" spans="1:7" ht="12.75">
      <c r="A30" s="16" t="s">
        <v>23</v>
      </c>
      <c r="B30" s="17">
        <v>1080494987</v>
      </c>
      <c r="C30" s="18">
        <v>0.066802</v>
      </c>
      <c r="D30" s="18">
        <v>0.0275</v>
      </c>
      <c r="E30" s="18">
        <v>0</v>
      </c>
      <c r="F30" s="18">
        <v>0.094302</v>
      </c>
      <c r="G30" s="32">
        <v>1018928.1</v>
      </c>
    </row>
    <row r="31" spans="1:7" ht="12.75">
      <c r="A31" s="16" t="s">
        <v>24</v>
      </c>
      <c r="B31" s="17">
        <v>1054288311</v>
      </c>
      <c r="C31" s="18">
        <v>0.066802</v>
      </c>
      <c r="D31" s="18">
        <v>0.0275</v>
      </c>
      <c r="E31" s="18">
        <v>0</v>
      </c>
      <c r="F31" s="18">
        <v>0.094302</v>
      </c>
      <c r="G31" s="32">
        <v>994215.15</v>
      </c>
    </row>
    <row r="32" spans="1:7" ht="12.75">
      <c r="A32" s="46" t="s">
        <v>103</v>
      </c>
      <c r="B32" s="47">
        <f>SUM(B7:B31)</f>
        <v>55653472667</v>
      </c>
      <c r="C32" s="48"/>
      <c r="D32" s="48"/>
      <c r="E32" s="48"/>
      <c r="F32" s="48"/>
      <c r="G32" s="53">
        <f>SUM(G7:G31)</f>
        <v>52482410.7</v>
      </c>
    </row>
    <row r="33" spans="1:7" ht="13.5">
      <c r="A33" s="24" t="s">
        <v>104</v>
      </c>
      <c r="B33" s="19"/>
      <c r="C33" s="20"/>
      <c r="D33" s="20"/>
      <c r="E33" s="20"/>
      <c r="F33" s="20"/>
      <c r="G33" s="33"/>
    </row>
    <row r="34" spans="1:7" ht="12.75">
      <c r="A34" s="16" t="s">
        <v>25</v>
      </c>
      <c r="B34" s="17">
        <v>4039832437</v>
      </c>
      <c r="C34" s="18">
        <v>0.075</v>
      </c>
      <c r="D34" s="18">
        <v>0.02</v>
      </c>
      <c r="E34" s="18">
        <v>0</v>
      </c>
      <c r="F34" s="18">
        <v>0.095</v>
      </c>
      <c r="G34" s="32">
        <v>3837851.83</v>
      </c>
    </row>
    <row r="35" spans="1:7" ht="12.75">
      <c r="A35" s="16" t="s">
        <v>26</v>
      </c>
      <c r="B35" s="17">
        <v>42202331785</v>
      </c>
      <c r="C35" s="18">
        <v>0.075</v>
      </c>
      <c r="D35" s="18">
        <v>0.02</v>
      </c>
      <c r="E35" s="18">
        <v>0</v>
      </c>
      <c r="F35" s="18">
        <v>0.095</v>
      </c>
      <c r="G35" s="32">
        <v>40092691.07</v>
      </c>
    </row>
    <row r="36" spans="1:7" ht="12.75">
      <c r="A36" s="16" t="s">
        <v>27</v>
      </c>
      <c r="B36" s="17">
        <v>14494248828</v>
      </c>
      <c r="C36" s="18">
        <v>0.075</v>
      </c>
      <c r="D36" s="18">
        <v>0.02</v>
      </c>
      <c r="E36" s="18">
        <v>0</v>
      </c>
      <c r="F36" s="18">
        <v>0.095</v>
      </c>
      <c r="G36" s="32">
        <v>13769541.76</v>
      </c>
    </row>
    <row r="37" spans="1:7" ht="12.75">
      <c r="A37" s="16" t="s">
        <v>28</v>
      </c>
      <c r="B37" s="17">
        <v>3013533587</v>
      </c>
      <c r="C37" s="18">
        <v>0.075</v>
      </c>
      <c r="D37" s="18">
        <v>0.02</v>
      </c>
      <c r="E37" s="18">
        <v>0</v>
      </c>
      <c r="F37" s="18">
        <v>0.095</v>
      </c>
      <c r="G37" s="32">
        <v>2862859.35</v>
      </c>
    </row>
    <row r="38" spans="1:7" ht="12.75">
      <c r="A38" s="46" t="s">
        <v>105</v>
      </c>
      <c r="B38" s="47">
        <f>SUM(B34:B37)</f>
        <v>63749946637</v>
      </c>
      <c r="C38" s="48"/>
      <c r="D38" s="48"/>
      <c r="E38" s="48"/>
      <c r="F38" s="48"/>
      <c r="G38" s="53">
        <f>SUM(G34:G37)</f>
        <v>60562944.01</v>
      </c>
    </row>
    <row r="39" spans="1:7" ht="13.5">
      <c r="A39" s="24" t="s">
        <v>106</v>
      </c>
      <c r="B39" s="19"/>
      <c r="C39" s="20"/>
      <c r="D39" s="20"/>
      <c r="E39" s="20"/>
      <c r="F39" s="20"/>
      <c r="G39" s="33"/>
    </row>
    <row r="40" spans="1:7" ht="12.75">
      <c r="A40" s="16" t="s">
        <v>29</v>
      </c>
      <c r="B40" s="17">
        <v>228974107</v>
      </c>
      <c r="C40" s="18">
        <v>0.056953</v>
      </c>
      <c r="D40" s="18">
        <v>0.0185</v>
      </c>
      <c r="E40" s="18">
        <v>0</v>
      </c>
      <c r="F40" s="18">
        <v>0.075453</v>
      </c>
      <c r="G40" s="32">
        <v>172768.39</v>
      </c>
    </row>
    <row r="41" spans="1:7" ht="12.75">
      <c r="A41" s="16" t="s">
        <v>30</v>
      </c>
      <c r="B41" s="17">
        <v>329890931</v>
      </c>
      <c r="C41" s="18">
        <v>0.056953</v>
      </c>
      <c r="D41" s="18">
        <v>0.0185</v>
      </c>
      <c r="E41" s="18">
        <v>0</v>
      </c>
      <c r="F41" s="18">
        <v>0.075453</v>
      </c>
      <c r="G41" s="32">
        <v>248912.51</v>
      </c>
    </row>
    <row r="42" spans="1:7" ht="12.75">
      <c r="A42" s="16" t="s">
        <v>31</v>
      </c>
      <c r="B42" s="17">
        <v>1567549851</v>
      </c>
      <c r="C42" s="18">
        <v>0.056953</v>
      </c>
      <c r="D42" s="18">
        <v>0.0185</v>
      </c>
      <c r="E42" s="18">
        <v>0</v>
      </c>
      <c r="F42" s="18">
        <v>0.075453</v>
      </c>
      <c r="G42" s="32">
        <v>1182764.7</v>
      </c>
    </row>
    <row r="43" spans="1:7" ht="12.75">
      <c r="A43" s="16" t="s">
        <v>46</v>
      </c>
      <c r="B43" s="17">
        <v>1242085533</v>
      </c>
      <c r="C43" s="18">
        <v>0.056953</v>
      </c>
      <c r="D43" s="18">
        <v>0.0185</v>
      </c>
      <c r="E43" s="18">
        <v>0</v>
      </c>
      <c r="F43" s="18">
        <v>0.075453</v>
      </c>
      <c r="G43" s="32">
        <v>937191.82</v>
      </c>
    </row>
    <row r="44" spans="1:7" ht="12.75">
      <c r="A44" s="16" t="s">
        <v>32</v>
      </c>
      <c r="B44" s="17">
        <v>3745052693</v>
      </c>
      <c r="C44" s="18">
        <v>0.056953</v>
      </c>
      <c r="D44" s="18">
        <v>0.0185</v>
      </c>
      <c r="E44" s="18">
        <v>0</v>
      </c>
      <c r="F44" s="18">
        <v>0.075453</v>
      </c>
      <c r="G44" s="32">
        <v>2825755.8</v>
      </c>
    </row>
    <row r="45" spans="1:7" ht="12.75">
      <c r="A45" s="16" t="s">
        <v>33</v>
      </c>
      <c r="B45" s="17">
        <v>917257900</v>
      </c>
      <c r="C45" s="18">
        <v>0.056953</v>
      </c>
      <c r="D45" s="18">
        <v>0.0185</v>
      </c>
      <c r="E45" s="18">
        <v>0</v>
      </c>
      <c r="F45" s="18">
        <v>0.075453</v>
      </c>
      <c r="G45" s="32">
        <v>692098.03</v>
      </c>
    </row>
    <row r="46" spans="1:7" ht="12.75">
      <c r="A46" s="16" t="s">
        <v>34</v>
      </c>
      <c r="B46" s="17">
        <v>971326317</v>
      </c>
      <c r="C46" s="18">
        <v>0.056953</v>
      </c>
      <c r="D46" s="18">
        <v>0.0185</v>
      </c>
      <c r="E46" s="18">
        <v>0</v>
      </c>
      <c r="F46" s="18">
        <v>0.07545299999999999</v>
      </c>
      <c r="G46" s="32">
        <v>732908.92</v>
      </c>
    </row>
    <row r="47" spans="1:7" ht="12.75">
      <c r="A47" s="16" t="s">
        <v>35</v>
      </c>
      <c r="B47" s="17">
        <v>555423501</v>
      </c>
      <c r="C47" s="18">
        <v>0.056953</v>
      </c>
      <c r="D47" s="18">
        <v>0.0185</v>
      </c>
      <c r="E47" s="18">
        <v>0</v>
      </c>
      <c r="F47" s="18">
        <v>0.075453</v>
      </c>
      <c r="G47" s="32">
        <v>419084.66</v>
      </c>
    </row>
    <row r="48" spans="1:7" ht="12.75">
      <c r="A48" s="16" t="s">
        <v>36</v>
      </c>
      <c r="B48" s="17">
        <v>777450645</v>
      </c>
      <c r="C48" s="18">
        <v>0.056953</v>
      </c>
      <c r="D48" s="18">
        <v>0.0185</v>
      </c>
      <c r="E48" s="18">
        <v>0</v>
      </c>
      <c r="F48" s="18">
        <v>0.075453</v>
      </c>
      <c r="G48" s="32">
        <v>586611.67</v>
      </c>
    </row>
    <row r="49" spans="1:7" ht="12.75">
      <c r="A49" s="16" t="s">
        <v>37</v>
      </c>
      <c r="B49" s="17">
        <v>304696612</v>
      </c>
      <c r="C49" s="18">
        <v>0.056953</v>
      </c>
      <c r="D49" s="18">
        <v>0.0185</v>
      </c>
      <c r="E49" s="18">
        <v>0</v>
      </c>
      <c r="F49" s="18">
        <v>0.075453</v>
      </c>
      <c r="G49" s="32">
        <v>229902.13</v>
      </c>
    </row>
    <row r="50" spans="1:7" ht="12.75">
      <c r="A50" s="16" t="s">
        <v>38</v>
      </c>
      <c r="B50" s="17">
        <v>1719655590</v>
      </c>
      <c r="C50" s="18">
        <v>0.056953</v>
      </c>
      <c r="D50" s="18">
        <v>0.0185</v>
      </c>
      <c r="E50" s="18">
        <v>0</v>
      </c>
      <c r="F50" s="18">
        <v>0.075453</v>
      </c>
      <c r="G50" s="32">
        <v>1297533.85</v>
      </c>
    </row>
    <row r="51" spans="1:7" ht="12.75">
      <c r="A51" s="16" t="s">
        <v>39</v>
      </c>
      <c r="B51" s="17">
        <v>4931435838</v>
      </c>
      <c r="C51" s="18">
        <v>0.056953</v>
      </c>
      <c r="D51" s="18">
        <v>0.0185</v>
      </c>
      <c r="E51" s="18">
        <v>0</v>
      </c>
      <c r="F51" s="18">
        <v>0.075453</v>
      </c>
      <c r="G51" s="32">
        <v>3720931.69</v>
      </c>
    </row>
    <row r="52" spans="1:7" ht="12.75">
      <c r="A52" s="16" t="s">
        <v>40</v>
      </c>
      <c r="B52" s="17">
        <v>331032843</v>
      </c>
      <c r="C52" s="18">
        <v>0.056953</v>
      </c>
      <c r="D52" s="18">
        <v>0.0185</v>
      </c>
      <c r="E52" s="18">
        <v>0</v>
      </c>
      <c r="F52" s="18">
        <v>0.075453</v>
      </c>
      <c r="G52" s="32">
        <v>249774.38</v>
      </c>
    </row>
    <row r="53" spans="1:7" ht="12.75">
      <c r="A53" s="16" t="s">
        <v>41</v>
      </c>
      <c r="B53" s="17">
        <v>359207435</v>
      </c>
      <c r="C53" s="18">
        <v>0.057</v>
      </c>
      <c r="D53" s="18">
        <v>0.0185</v>
      </c>
      <c r="E53" s="18">
        <v>0</v>
      </c>
      <c r="F53" s="18">
        <v>0.0755</v>
      </c>
      <c r="G53" s="32">
        <v>271202.4</v>
      </c>
    </row>
    <row r="54" spans="1:7" ht="12.75">
      <c r="A54" s="16" t="s">
        <v>42</v>
      </c>
      <c r="B54" s="17">
        <v>297985735</v>
      </c>
      <c r="C54" s="18">
        <v>0.056953</v>
      </c>
      <c r="D54" s="18">
        <v>0.0185</v>
      </c>
      <c r="E54" s="18">
        <v>0</v>
      </c>
      <c r="F54" s="18">
        <v>0.075453</v>
      </c>
      <c r="G54" s="32">
        <v>224838.1</v>
      </c>
    </row>
    <row r="55" spans="1:7" ht="12.75">
      <c r="A55" s="16" t="s">
        <v>43</v>
      </c>
      <c r="B55" s="17">
        <v>1363559823</v>
      </c>
      <c r="C55" s="18">
        <v>0.056953</v>
      </c>
      <c r="D55" s="18">
        <v>0.0185</v>
      </c>
      <c r="E55" s="18">
        <v>0</v>
      </c>
      <c r="F55" s="18">
        <v>0.075453</v>
      </c>
      <c r="G55" s="32">
        <v>1028847.15</v>
      </c>
    </row>
    <row r="56" spans="1:7" ht="12.75">
      <c r="A56" s="16" t="s">
        <v>44</v>
      </c>
      <c r="B56" s="17">
        <v>1296766748</v>
      </c>
      <c r="C56" s="18">
        <v>0.056953</v>
      </c>
      <c r="D56" s="18">
        <v>0.0185</v>
      </c>
      <c r="E56" s="18">
        <v>0</v>
      </c>
      <c r="F56" s="18">
        <v>0.075453</v>
      </c>
      <c r="G56" s="32">
        <v>978451.62</v>
      </c>
    </row>
    <row r="57" spans="1:7" ht="12.75">
      <c r="A57" s="26" t="s">
        <v>45</v>
      </c>
      <c r="B57" s="27">
        <v>288252432</v>
      </c>
      <c r="C57" s="28">
        <v>0.056953</v>
      </c>
      <c r="D57" s="28">
        <v>0.0185</v>
      </c>
      <c r="E57" s="28">
        <v>0</v>
      </c>
      <c r="F57" s="28">
        <v>0.075453</v>
      </c>
      <c r="G57" s="34">
        <v>217495.69</v>
      </c>
    </row>
    <row r="58" spans="1:7" ht="12.75">
      <c r="A58" s="49" t="s">
        <v>102</v>
      </c>
      <c r="B58" s="50">
        <f>SUM(B40:B57)</f>
        <v>21227604534</v>
      </c>
      <c r="C58" s="51"/>
      <c r="D58" s="51"/>
      <c r="E58" s="51"/>
      <c r="F58" s="51"/>
      <c r="G58" s="54">
        <f>SUM(G40:G57)</f>
        <v>16017073.51</v>
      </c>
    </row>
    <row r="59" spans="1:8" ht="12.75">
      <c r="A59" s="21"/>
      <c r="B59" s="22"/>
      <c r="C59" s="43"/>
      <c r="D59" s="43"/>
      <c r="E59" s="43"/>
      <c r="F59" s="23"/>
      <c r="G59" s="35"/>
      <c r="H59" s="36"/>
    </row>
    <row r="60" spans="7:8" ht="12.75">
      <c r="G60" s="37"/>
      <c r="H60" s="36"/>
    </row>
    <row r="65" spans="1:7" ht="12.75">
      <c r="A65" s="75" t="s">
        <v>133</v>
      </c>
      <c r="B65" s="60">
        <f>+B32+B38+B58</f>
        <v>140631023838</v>
      </c>
      <c r="G65" s="76">
        <f>+G32+G38+G58</f>
        <v>129062428.22000001</v>
      </c>
    </row>
  </sheetData>
  <sheetProtection/>
  <printOptions horizontalCentered="1"/>
  <pageMargins left="0.25" right="0.25" top="0.25" bottom="0.5" header="0" footer="0.25"/>
  <pageSetup fitToHeight="1" fitToWidth="1" orientation="portrait" scale="97" r:id="rId1"/>
  <headerFooter alignWithMargins="0">
    <oddFooter>&amp;C&amp;"Times New Roman,Regular"Nebraska Department of Revenue, Property Assessment Division 2017 Annual Report &amp;R&amp;"Times New Roman,Regular"Table 18, Page 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B44" sqref="B44"/>
    </sheetView>
  </sheetViews>
  <sheetFormatPr defaultColWidth="10.28125" defaultRowHeight="12.75"/>
  <cols>
    <col min="1" max="1" width="17.7109375" style="0" customWidth="1"/>
    <col min="2" max="2" width="15.7109375" style="1" customWidth="1"/>
    <col min="3" max="5" width="10.7109375" style="44" customWidth="1"/>
    <col min="6" max="6" width="11.00390625" style="2" bestFit="1" customWidth="1"/>
    <col min="7" max="7" width="15.7109375" style="3" customWidth="1"/>
    <col min="8" max="8" width="17.7109375" style="0" bestFit="1" customWidth="1"/>
    <col min="9" max="9" width="15.00390625" style="0" bestFit="1" customWidth="1"/>
    <col min="10" max="10" width="11.00390625" style="0" bestFit="1" customWidth="1"/>
    <col min="11" max="11" width="12.8515625" style="0" bestFit="1" customWidth="1"/>
  </cols>
  <sheetData>
    <row r="1" spans="1:7" ht="16.5" customHeight="1">
      <c r="A1" s="15" t="str">
        <f>'table 18 pg1 '!$A$1</f>
        <v>Table 18 Community Colleges 2017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45"/>
      <c r="B3" s="4"/>
      <c r="C3" s="38"/>
      <c r="D3" s="38"/>
      <c r="E3" s="38"/>
      <c r="F3" s="5"/>
      <c r="G3" s="6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107</v>
      </c>
      <c r="B6" s="29"/>
      <c r="C6" s="20"/>
      <c r="D6" s="20"/>
      <c r="E6" s="20"/>
      <c r="F6" s="30"/>
      <c r="G6" s="31"/>
    </row>
    <row r="7" spans="1:7" ht="12.75">
      <c r="A7" s="16" t="s">
        <v>47</v>
      </c>
      <c r="B7" s="17">
        <v>2545973249</v>
      </c>
      <c r="C7" s="18">
        <v>0.070925</v>
      </c>
      <c r="D7" s="18">
        <v>0.02</v>
      </c>
      <c r="E7" s="18">
        <v>0</v>
      </c>
      <c r="F7" s="18">
        <v>0.090925</v>
      </c>
      <c r="G7" s="52">
        <v>2314923.77</v>
      </c>
    </row>
    <row r="8" spans="1:7" ht="12.75">
      <c r="A8" s="16" t="s">
        <v>1</v>
      </c>
      <c r="B8" s="17">
        <v>757915146</v>
      </c>
      <c r="C8" s="18">
        <v>0.070925</v>
      </c>
      <c r="D8" s="18">
        <v>0.02</v>
      </c>
      <c r="E8" s="18">
        <v>0</v>
      </c>
      <c r="F8" s="18">
        <v>0.090925</v>
      </c>
      <c r="G8" s="32">
        <v>689135.47</v>
      </c>
    </row>
    <row r="9" spans="1:7" ht="12.75">
      <c r="A9" s="16" t="s">
        <v>48</v>
      </c>
      <c r="B9" s="17">
        <v>588178230</v>
      </c>
      <c r="C9" s="18">
        <v>0.070925</v>
      </c>
      <c r="D9" s="18">
        <v>0.02</v>
      </c>
      <c r="E9" s="18">
        <v>0</v>
      </c>
      <c r="F9" s="18">
        <v>0.090925</v>
      </c>
      <c r="G9" s="32">
        <v>534802.7</v>
      </c>
    </row>
    <row r="10" spans="1:7" ht="12.75">
      <c r="A10" s="16" t="s">
        <v>49</v>
      </c>
      <c r="B10" s="17">
        <v>829021041</v>
      </c>
      <c r="C10" s="18">
        <v>0.070925</v>
      </c>
      <c r="D10" s="18">
        <v>0.02</v>
      </c>
      <c r="E10" s="18">
        <v>0</v>
      </c>
      <c r="F10" s="18">
        <v>0.090925</v>
      </c>
      <c r="G10" s="32">
        <v>753786.83</v>
      </c>
    </row>
    <row r="11" spans="1:7" ht="12.75">
      <c r="A11" s="16" t="s">
        <v>50</v>
      </c>
      <c r="B11" s="17">
        <v>1998753098</v>
      </c>
      <c r="C11" s="18">
        <v>0.070925</v>
      </c>
      <c r="D11" s="18">
        <v>0.02</v>
      </c>
      <c r="E11" s="18">
        <v>0</v>
      </c>
      <c r="F11" s="18">
        <v>0.090925</v>
      </c>
      <c r="G11" s="32">
        <v>1817388.02</v>
      </c>
    </row>
    <row r="12" spans="1:7" ht="12.75">
      <c r="A12" s="16" t="s">
        <v>51</v>
      </c>
      <c r="B12" s="17">
        <v>2618285730</v>
      </c>
      <c r="C12" s="18">
        <v>0.070925</v>
      </c>
      <c r="D12" s="18">
        <v>0.02</v>
      </c>
      <c r="E12" s="18">
        <v>0</v>
      </c>
      <c r="F12" s="18">
        <v>0.090925</v>
      </c>
      <c r="G12" s="32">
        <v>2380680.82</v>
      </c>
    </row>
    <row r="13" spans="1:7" ht="12.75">
      <c r="A13" s="16" t="s">
        <v>52</v>
      </c>
      <c r="B13" s="17">
        <v>2634851847</v>
      </c>
      <c r="C13" s="18">
        <v>0.070925</v>
      </c>
      <c r="D13" s="18">
        <v>0.02</v>
      </c>
      <c r="E13" s="18">
        <v>0</v>
      </c>
      <c r="F13" s="18">
        <v>0.090925</v>
      </c>
      <c r="G13" s="32">
        <v>2395743.25</v>
      </c>
    </row>
    <row r="14" spans="1:7" ht="12.75">
      <c r="A14" s="16" t="s">
        <v>53</v>
      </c>
      <c r="B14" s="17">
        <v>1745372425</v>
      </c>
      <c r="C14" s="18">
        <v>0.070925</v>
      </c>
      <c r="D14" s="18">
        <v>0.02</v>
      </c>
      <c r="E14" s="18">
        <v>0</v>
      </c>
      <c r="F14" s="18">
        <v>0.090925</v>
      </c>
      <c r="G14" s="32">
        <v>1586979.41</v>
      </c>
    </row>
    <row r="15" spans="1:7" ht="12.75">
      <c r="A15" s="16" t="s">
        <v>54</v>
      </c>
      <c r="B15" s="17">
        <v>1483009771</v>
      </c>
      <c r="C15" s="18">
        <v>0.070925</v>
      </c>
      <c r="D15" s="18">
        <v>0.02</v>
      </c>
      <c r="E15" s="18">
        <v>0</v>
      </c>
      <c r="F15" s="18">
        <v>0.090925</v>
      </c>
      <c r="G15" s="32">
        <v>1348428.35</v>
      </c>
    </row>
    <row r="16" spans="1:7" ht="12.75">
      <c r="A16" s="16" t="s">
        <v>55</v>
      </c>
      <c r="B16" s="17">
        <v>465094296</v>
      </c>
      <c r="C16" s="18">
        <v>0.070925</v>
      </c>
      <c r="D16" s="18">
        <v>0.02</v>
      </c>
      <c r="E16" s="18">
        <v>0</v>
      </c>
      <c r="F16" s="18">
        <v>0.090925</v>
      </c>
      <c r="G16" s="32">
        <v>422894.66</v>
      </c>
    </row>
    <row r="17" spans="1:7" ht="12.75">
      <c r="A17" s="16" t="s">
        <v>56</v>
      </c>
      <c r="B17" s="17">
        <v>3467721156</v>
      </c>
      <c r="C17" s="18">
        <v>0.070925</v>
      </c>
      <c r="D17" s="18">
        <v>0.02</v>
      </c>
      <c r="E17" s="18">
        <v>0</v>
      </c>
      <c r="F17" s="18">
        <v>0.090925</v>
      </c>
      <c r="G17" s="32">
        <v>3153071.9</v>
      </c>
    </row>
    <row r="18" spans="1:7" ht="12.75">
      <c r="A18" s="16" t="s">
        <v>57</v>
      </c>
      <c r="B18" s="17">
        <v>477394541</v>
      </c>
      <c r="C18" s="18">
        <v>0.070925</v>
      </c>
      <c r="D18" s="18">
        <v>0.02</v>
      </c>
      <c r="E18" s="18">
        <v>0</v>
      </c>
      <c r="F18" s="18">
        <v>0.090925</v>
      </c>
      <c r="G18" s="32">
        <v>434070.63</v>
      </c>
    </row>
    <row r="19" spans="1:7" ht="12.75">
      <c r="A19" s="16" t="s">
        <v>58</v>
      </c>
      <c r="B19" s="17">
        <v>2133534626</v>
      </c>
      <c r="C19" s="18">
        <v>0.070925</v>
      </c>
      <c r="D19" s="18">
        <v>0.02</v>
      </c>
      <c r="E19" s="18">
        <v>0</v>
      </c>
      <c r="F19" s="18">
        <v>0.090925</v>
      </c>
      <c r="G19" s="32">
        <v>1939912.19</v>
      </c>
    </row>
    <row r="20" spans="1:7" ht="12.75">
      <c r="A20" s="16" t="s">
        <v>59</v>
      </c>
      <c r="B20" s="17">
        <v>3937664227</v>
      </c>
      <c r="C20" s="18">
        <v>0.070925</v>
      </c>
      <c r="D20" s="18">
        <v>0.02</v>
      </c>
      <c r="E20" s="18">
        <v>0</v>
      </c>
      <c r="F20" s="18">
        <v>0.090925</v>
      </c>
      <c r="G20" s="32">
        <v>3580319.46</v>
      </c>
    </row>
    <row r="21" spans="1:7" ht="12.75">
      <c r="A21" s="16" t="s">
        <v>60</v>
      </c>
      <c r="B21" s="17">
        <v>1995239082</v>
      </c>
      <c r="C21" s="18">
        <v>0.070925</v>
      </c>
      <c r="D21" s="18">
        <v>0.02</v>
      </c>
      <c r="E21" s="18">
        <v>0</v>
      </c>
      <c r="F21" s="18">
        <v>0.090925</v>
      </c>
      <c r="G21" s="32">
        <v>1814170.05</v>
      </c>
    </row>
    <row r="22" spans="1:7" ht="12.75">
      <c r="A22" s="16" t="s">
        <v>61</v>
      </c>
      <c r="B22" s="17">
        <v>679212399</v>
      </c>
      <c r="C22" s="18">
        <v>0.070925</v>
      </c>
      <c r="D22" s="18">
        <v>0.02</v>
      </c>
      <c r="E22" s="18">
        <v>0</v>
      </c>
      <c r="F22" s="18">
        <v>0.090925</v>
      </c>
      <c r="G22" s="32">
        <v>617573.32</v>
      </c>
    </row>
    <row r="23" spans="1:7" ht="12.75">
      <c r="A23" s="16" t="s">
        <v>62</v>
      </c>
      <c r="B23" s="17">
        <v>1603105542</v>
      </c>
      <c r="C23" s="18">
        <v>0.070925</v>
      </c>
      <c r="D23" s="18">
        <v>0.02</v>
      </c>
      <c r="E23" s="18">
        <v>0</v>
      </c>
      <c r="F23" s="18">
        <v>0.090925</v>
      </c>
      <c r="G23" s="32">
        <v>1457625.46</v>
      </c>
    </row>
    <row r="24" spans="1:7" ht="12.75">
      <c r="A24" s="16" t="s">
        <v>63</v>
      </c>
      <c r="B24" s="17">
        <v>1060034614</v>
      </c>
      <c r="C24" s="18">
        <v>0.070925</v>
      </c>
      <c r="D24" s="18">
        <v>0.02</v>
      </c>
      <c r="E24" s="18">
        <v>0</v>
      </c>
      <c r="F24" s="18">
        <v>0.090925</v>
      </c>
      <c r="G24" s="32">
        <v>963838.09</v>
      </c>
    </row>
    <row r="25" spans="1:7" ht="12.75">
      <c r="A25" s="16" t="s">
        <v>64</v>
      </c>
      <c r="B25" s="17">
        <v>1908671867</v>
      </c>
      <c r="C25" s="18">
        <v>0.070925</v>
      </c>
      <c r="D25" s="18">
        <v>0.02</v>
      </c>
      <c r="E25" s="18">
        <v>0</v>
      </c>
      <c r="F25" s="18">
        <v>0.090925</v>
      </c>
      <c r="G25" s="32">
        <v>1735461.91</v>
      </c>
    </row>
    <row r="26" spans="1:7" ht="12.75">
      <c r="A26" s="16" t="s">
        <v>65</v>
      </c>
      <c r="B26" s="17">
        <v>570019932</v>
      </c>
      <c r="C26" s="18">
        <v>0.070925</v>
      </c>
      <c r="D26" s="18">
        <v>0.02</v>
      </c>
      <c r="E26" s="18">
        <v>0</v>
      </c>
      <c r="F26" s="18">
        <v>0.090925</v>
      </c>
      <c r="G26" s="32">
        <v>518291.55</v>
      </c>
    </row>
    <row r="27" spans="1:7" ht="12.75">
      <c r="A27" s="46" t="s">
        <v>108</v>
      </c>
      <c r="B27" s="47">
        <f>SUM(B7:B26)</f>
        <v>33499052819</v>
      </c>
      <c r="C27" s="48"/>
      <c r="D27" s="48"/>
      <c r="E27" s="48"/>
      <c r="F27" s="48"/>
      <c r="G27" s="53">
        <f>SUM(G7:G26)</f>
        <v>30459097.840000004</v>
      </c>
    </row>
    <row r="28" spans="1:7" ht="13.5">
      <c r="A28" s="24" t="s">
        <v>109</v>
      </c>
      <c r="B28" s="19"/>
      <c r="C28" s="20"/>
      <c r="D28" s="20"/>
      <c r="E28" s="20"/>
      <c r="F28" s="20"/>
      <c r="G28" s="33"/>
    </row>
    <row r="29" spans="1:7" ht="12.75">
      <c r="A29" s="16" t="s">
        <v>66</v>
      </c>
      <c r="B29" s="17">
        <v>3472387427</v>
      </c>
      <c r="C29" s="18">
        <v>0.0707</v>
      </c>
      <c r="D29" s="18">
        <v>0.02</v>
      </c>
      <c r="E29" s="18">
        <v>0</v>
      </c>
      <c r="F29" s="18">
        <v>0.0907</v>
      </c>
      <c r="G29" s="32">
        <v>3149455.24</v>
      </c>
    </row>
    <row r="30" spans="1:7" ht="12.75">
      <c r="A30" s="16" t="s">
        <v>67</v>
      </c>
      <c r="B30" s="17">
        <v>2541155993</v>
      </c>
      <c r="C30" s="18">
        <v>0.0707</v>
      </c>
      <c r="D30" s="18">
        <v>0.02</v>
      </c>
      <c r="E30" s="18">
        <v>0</v>
      </c>
      <c r="F30" s="18">
        <v>0.0907</v>
      </c>
      <c r="G30" s="32">
        <v>2304831.81</v>
      </c>
    </row>
    <row r="31" spans="1:7" ht="12.75">
      <c r="A31" s="16" t="s">
        <v>68</v>
      </c>
      <c r="B31" s="17">
        <v>3229535029</v>
      </c>
      <c r="C31" s="18">
        <v>0.0707</v>
      </c>
      <c r="D31" s="18">
        <v>0.02</v>
      </c>
      <c r="E31" s="18">
        <v>0</v>
      </c>
      <c r="F31" s="18">
        <v>0.0907</v>
      </c>
      <c r="G31" s="32">
        <v>2929189.11</v>
      </c>
    </row>
    <row r="32" spans="1:7" ht="12.75">
      <c r="A32" s="16" t="s">
        <v>69</v>
      </c>
      <c r="B32" s="17">
        <v>1947430059</v>
      </c>
      <c r="C32" s="18">
        <v>0.0707</v>
      </c>
      <c r="D32" s="18">
        <v>0.02</v>
      </c>
      <c r="E32" s="18">
        <v>0</v>
      </c>
      <c r="F32" s="18">
        <v>0.0907</v>
      </c>
      <c r="G32" s="32">
        <v>1766322.06</v>
      </c>
    </row>
    <row r="33" spans="1:7" ht="12.75">
      <c r="A33" s="16" t="s">
        <v>70</v>
      </c>
      <c r="B33" s="17">
        <v>912524856</v>
      </c>
      <c r="C33" s="18">
        <v>0.0707</v>
      </c>
      <c r="D33" s="18">
        <v>0.02</v>
      </c>
      <c r="E33" s="18">
        <v>0</v>
      </c>
      <c r="F33" s="18">
        <v>0.0907</v>
      </c>
      <c r="G33" s="32">
        <v>827672.48</v>
      </c>
    </row>
    <row r="34" spans="1:7" ht="12.75">
      <c r="A34" s="16" t="s">
        <v>71</v>
      </c>
      <c r="B34" s="17">
        <v>25435412800</v>
      </c>
      <c r="C34" s="18">
        <v>0.0707</v>
      </c>
      <c r="D34" s="18">
        <v>0.02</v>
      </c>
      <c r="E34" s="18">
        <v>0</v>
      </c>
      <c r="F34" s="18">
        <v>0.0907</v>
      </c>
      <c r="G34" s="32">
        <v>23069957.67</v>
      </c>
    </row>
    <row r="35" spans="1:7" ht="12.75">
      <c r="A35" s="16" t="s">
        <v>72</v>
      </c>
      <c r="B35" s="17">
        <v>1138420626</v>
      </c>
      <c r="C35" s="18">
        <v>0.0707</v>
      </c>
      <c r="D35" s="18">
        <v>0.02</v>
      </c>
      <c r="E35" s="18">
        <v>0</v>
      </c>
      <c r="F35" s="18">
        <v>0.0907</v>
      </c>
      <c r="G35" s="32">
        <v>1032569.26</v>
      </c>
    </row>
    <row r="36" spans="1:7" ht="12.75">
      <c r="A36" s="16" t="s">
        <v>73</v>
      </c>
      <c r="B36" s="17">
        <v>2371855502</v>
      </c>
      <c r="C36" s="18">
        <v>0.0707</v>
      </c>
      <c r="D36" s="18">
        <v>0.02</v>
      </c>
      <c r="E36" s="18">
        <v>0</v>
      </c>
      <c r="F36" s="18">
        <v>0.0907</v>
      </c>
      <c r="G36" s="32">
        <v>2151273.38</v>
      </c>
    </row>
    <row r="37" spans="1:7" ht="12.75">
      <c r="A37" s="16" t="s">
        <v>74</v>
      </c>
      <c r="B37" s="17">
        <v>773943696</v>
      </c>
      <c r="C37" s="18">
        <v>0.0707</v>
      </c>
      <c r="D37" s="18">
        <v>0.02</v>
      </c>
      <c r="E37" s="18">
        <v>0</v>
      </c>
      <c r="F37" s="18">
        <v>0.0907</v>
      </c>
      <c r="G37" s="32">
        <v>701967.73</v>
      </c>
    </row>
    <row r="38" spans="1:7" ht="12.75">
      <c r="A38" s="16" t="s">
        <v>75</v>
      </c>
      <c r="B38" s="17">
        <v>1479425916</v>
      </c>
      <c r="C38" s="18">
        <v>0.0707</v>
      </c>
      <c r="D38" s="18">
        <v>0.02</v>
      </c>
      <c r="E38" s="18">
        <v>0</v>
      </c>
      <c r="F38" s="18">
        <v>0.0907</v>
      </c>
      <c r="G38" s="32">
        <v>1341840.04</v>
      </c>
    </row>
    <row r="39" spans="1:7" ht="12.75">
      <c r="A39" s="16" t="s">
        <v>76</v>
      </c>
      <c r="B39" s="17">
        <v>2373715299</v>
      </c>
      <c r="C39" s="18">
        <v>0.0707</v>
      </c>
      <c r="D39" s="18">
        <v>0.02</v>
      </c>
      <c r="E39" s="18">
        <v>0</v>
      </c>
      <c r="F39" s="18">
        <v>0.0907</v>
      </c>
      <c r="G39" s="32">
        <v>2152960.34</v>
      </c>
    </row>
    <row r="40" spans="1:7" ht="12.75">
      <c r="A40" s="16" t="s">
        <v>77</v>
      </c>
      <c r="B40" s="17">
        <v>3798040770</v>
      </c>
      <c r="C40" s="18">
        <v>0.0707</v>
      </c>
      <c r="D40" s="18">
        <v>0.02</v>
      </c>
      <c r="E40" s="18">
        <v>0</v>
      </c>
      <c r="F40" s="18">
        <v>0.0907</v>
      </c>
      <c r="G40" s="32">
        <v>3444832.1</v>
      </c>
    </row>
    <row r="41" spans="1:7" ht="12.75">
      <c r="A41" s="16" t="s">
        <v>78</v>
      </c>
      <c r="B41" s="17">
        <v>3112967025</v>
      </c>
      <c r="C41" s="18">
        <v>0.0707</v>
      </c>
      <c r="D41" s="18">
        <v>0.02</v>
      </c>
      <c r="E41" s="18">
        <v>0</v>
      </c>
      <c r="F41" s="18">
        <v>0.0907</v>
      </c>
      <c r="G41" s="32">
        <v>2823496.52</v>
      </c>
    </row>
    <row r="42" spans="1:7" ht="12.75">
      <c r="A42" s="16" t="s">
        <v>79</v>
      </c>
      <c r="B42" s="17">
        <v>2039877010</v>
      </c>
      <c r="C42" s="18">
        <v>0.0707</v>
      </c>
      <c r="D42" s="18">
        <v>0.02</v>
      </c>
      <c r="E42" s="18">
        <v>0</v>
      </c>
      <c r="F42" s="18">
        <v>0.0907</v>
      </c>
      <c r="G42" s="32">
        <v>1850172.16</v>
      </c>
    </row>
    <row r="43" spans="1:7" ht="12.75">
      <c r="A43" s="16" t="s">
        <v>80</v>
      </c>
      <c r="B43" s="17">
        <v>3454820150</v>
      </c>
      <c r="C43" s="18">
        <v>0.0707</v>
      </c>
      <c r="D43" s="18">
        <v>0.02</v>
      </c>
      <c r="E43" s="18">
        <v>0</v>
      </c>
      <c r="F43" s="18">
        <v>0.0907</v>
      </c>
      <c r="G43" s="32">
        <v>3133559.42</v>
      </c>
    </row>
    <row r="44" spans="1:7" ht="12.75">
      <c r="A44" s="46" t="s">
        <v>110</v>
      </c>
      <c r="B44" s="47">
        <f>SUM(B29:B43)</f>
        <v>58081512158</v>
      </c>
      <c r="C44" s="48"/>
      <c r="D44" s="48"/>
      <c r="E44" s="48"/>
      <c r="F44" s="48"/>
      <c r="G44" s="53">
        <f>SUM(G29:G43)</f>
        <v>52680099.32000001</v>
      </c>
    </row>
    <row r="45" spans="1:7" ht="13.5">
      <c r="A45" s="24" t="s">
        <v>111</v>
      </c>
      <c r="B45" s="19"/>
      <c r="C45" s="20"/>
      <c r="D45" s="20"/>
      <c r="E45" s="20"/>
      <c r="F45" s="20"/>
      <c r="G45" s="33"/>
    </row>
    <row r="46" spans="1:7" ht="12.75">
      <c r="A46" s="16" t="s">
        <v>81</v>
      </c>
      <c r="B46" s="17">
        <v>276403954</v>
      </c>
      <c r="C46" s="18">
        <v>0.07544</v>
      </c>
      <c r="D46" s="18">
        <v>0.02138</v>
      </c>
      <c r="E46" s="18">
        <v>0</v>
      </c>
      <c r="F46" s="18">
        <v>0.09682</v>
      </c>
      <c r="G46" s="32">
        <v>267614.81</v>
      </c>
    </row>
    <row r="47" spans="1:7" ht="12.75">
      <c r="A47" s="16" t="s">
        <v>82</v>
      </c>
      <c r="B47" s="17">
        <v>1416243872</v>
      </c>
      <c r="C47" s="18">
        <v>0.07544</v>
      </c>
      <c r="D47" s="18">
        <v>0.02138</v>
      </c>
      <c r="E47" s="18">
        <v>0</v>
      </c>
      <c r="F47" s="18">
        <v>0.09682</v>
      </c>
      <c r="G47" s="32">
        <v>1371209.64</v>
      </c>
    </row>
    <row r="48" spans="1:7" ht="12.75">
      <c r="A48" s="16" t="s">
        <v>46</v>
      </c>
      <c r="B48" s="17">
        <v>865530962</v>
      </c>
      <c r="C48" s="18">
        <v>0.075436</v>
      </c>
      <c r="D48" s="18">
        <v>0.021379</v>
      </c>
      <c r="E48" s="18">
        <v>0</v>
      </c>
      <c r="F48" s="18">
        <v>0.096815</v>
      </c>
      <c r="G48" s="32">
        <v>837964.47</v>
      </c>
    </row>
    <row r="49" spans="1:7" ht="12.75">
      <c r="A49" s="16" t="s">
        <v>83</v>
      </c>
      <c r="B49" s="17">
        <v>1581404232</v>
      </c>
      <c r="C49" s="18">
        <v>0.075436</v>
      </c>
      <c r="D49" s="18">
        <v>0.021379</v>
      </c>
      <c r="E49" s="18">
        <v>0</v>
      </c>
      <c r="F49" s="18">
        <v>0.096815</v>
      </c>
      <c r="G49" s="32">
        <v>1531039.77</v>
      </c>
    </row>
    <row r="50" spans="1:7" ht="12.75">
      <c r="A50" s="16" t="s">
        <v>84</v>
      </c>
      <c r="B50" s="17">
        <v>909678978</v>
      </c>
      <c r="C50" s="18">
        <v>0.075436</v>
      </c>
      <c r="D50" s="18">
        <v>0.021379</v>
      </c>
      <c r="E50" s="18">
        <v>0</v>
      </c>
      <c r="F50" s="18">
        <v>0.096815</v>
      </c>
      <c r="G50" s="32">
        <v>880707.94</v>
      </c>
    </row>
    <row r="51" spans="1:7" ht="12.75">
      <c r="A51" s="16" t="s">
        <v>85</v>
      </c>
      <c r="B51" s="17">
        <v>452901119</v>
      </c>
      <c r="C51" s="18">
        <v>0.075436</v>
      </c>
      <c r="D51" s="18">
        <v>0.021379</v>
      </c>
      <c r="E51" s="18">
        <v>0</v>
      </c>
      <c r="F51" s="18">
        <v>0.096815</v>
      </c>
      <c r="G51" s="32">
        <v>438477.17</v>
      </c>
    </row>
    <row r="52" spans="1:7" ht="12.75">
      <c r="A52" s="16" t="s">
        <v>86</v>
      </c>
      <c r="B52" s="17">
        <v>748628133</v>
      </c>
      <c r="C52" s="18">
        <v>0.075436</v>
      </c>
      <c r="D52" s="18">
        <v>0.021379</v>
      </c>
      <c r="E52" s="18">
        <v>0</v>
      </c>
      <c r="F52" s="18">
        <v>0.096815</v>
      </c>
      <c r="G52" s="32">
        <v>724786.49</v>
      </c>
    </row>
    <row r="53" spans="1:7" ht="12.75">
      <c r="A53" s="16" t="s">
        <v>87</v>
      </c>
      <c r="B53" s="17">
        <v>284400299</v>
      </c>
      <c r="C53" s="18">
        <v>0.075436</v>
      </c>
      <c r="D53" s="18">
        <v>0.021379</v>
      </c>
      <c r="E53" s="18">
        <v>0</v>
      </c>
      <c r="F53" s="18">
        <v>0.096815</v>
      </c>
      <c r="G53" s="32">
        <v>275341.93</v>
      </c>
    </row>
    <row r="54" spans="1:7" ht="12.75">
      <c r="A54" s="16" t="s">
        <v>88</v>
      </c>
      <c r="B54" s="17">
        <v>699175051</v>
      </c>
      <c r="C54" s="18">
        <v>0.075436</v>
      </c>
      <c r="D54" s="18">
        <v>0.021379</v>
      </c>
      <c r="E54" s="18">
        <v>0</v>
      </c>
      <c r="F54" s="18">
        <v>0.096815</v>
      </c>
      <c r="G54" s="32">
        <v>676907.35</v>
      </c>
    </row>
    <row r="55" spans="1:7" ht="12.75">
      <c r="A55" s="16" t="s">
        <v>89</v>
      </c>
      <c r="B55" s="17">
        <v>1090223281</v>
      </c>
      <c r="C55" s="18">
        <v>0.075436</v>
      </c>
      <c r="D55" s="18">
        <v>0.021379</v>
      </c>
      <c r="E55" s="18">
        <v>0</v>
      </c>
      <c r="F55" s="18">
        <v>0.096815</v>
      </c>
      <c r="G55" s="32">
        <v>1055501.06</v>
      </c>
    </row>
    <row r="56" spans="1:7" ht="12.75">
      <c r="A56" s="16" t="s">
        <v>90</v>
      </c>
      <c r="B56" s="17">
        <v>2928764168</v>
      </c>
      <c r="C56" s="18">
        <v>0.07544</v>
      </c>
      <c r="D56" s="18">
        <v>0.02138</v>
      </c>
      <c r="E56" s="18">
        <v>0</v>
      </c>
      <c r="F56" s="18">
        <v>0.09682</v>
      </c>
      <c r="G56" s="32">
        <v>2835635.32</v>
      </c>
    </row>
    <row r="57" spans="1:7" ht="12.75">
      <c r="A57" s="16" t="s">
        <v>91</v>
      </c>
      <c r="B57" s="17">
        <v>1067692288</v>
      </c>
      <c r="C57" s="18">
        <v>0.075436</v>
      </c>
      <c r="D57" s="18">
        <v>0.021379</v>
      </c>
      <c r="E57" s="18">
        <v>0</v>
      </c>
      <c r="F57" s="18">
        <v>0.096815</v>
      </c>
      <c r="G57" s="32">
        <v>1033689.62</v>
      </c>
    </row>
    <row r="58" spans="1:7" ht="12.75">
      <c r="A58" s="16" t="s">
        <v>92</v>
      </c>
      <c r="B58" s="17">
        <v>670704983</v>
      </c>
      <c r="C58" s="18">
        <v>0.075436</v>
      </c>
      <c r="D58" s="18">
        <v>0.021379</v>
      </c>
      <c r="E58" s="18">
        <v>0</v>
      </c>
      <c r="F58" s="18">
        <v>0.096815</v>
      </c>
      <c r="G58" s="32">
        <v>649345.65</v>
      </c>
    </row>
    <row r="59" spans="1:7" ht="13.5" thickBot="1">
      <c r="A59" s="46" t="s">
        <v>112</v>
      </c>
      <c r="B59" s="47">
        <f>SUM(B46:B58)</f>
        <v>12991751320</v>
      </c>
      <c r="C59" s="48"/>
      <c r="D59" s="48"/>
      <c r="E59" s="48"/>
      <c r="F59" s="48"/>
      <c r="G59" s="53">
        <f>SUM(G46:G58)</f>
        <v>12578221.219999999</v>
      </c>
    </row>
    <row r="60" spans="1:7" ht="13.5" thickTop="1">
      <c r="A60" s="55" t="s">
        <v>93</v>
      </c>
      <c r="B60" s="56">
        <f>$B$71</f>
        <v>245203340135</v>
      </c>
      <c r="C60" s="57"/>
      <c r="D60" s="57"/>
      <c r="E60" s="57"/>
      <c r="F60" s="58"/>
      <c r="G60" s="59">
        <f>$G$71</f>
        <v>224779846.60000002</v>
      </c>
    </row>
    <row r="61" ht="12.75">
      <c r="I61" s="1"/>
    </row>
    <row r="69" spans="1:7" ht="12.75">
      <c r="A69" s="75" t="s">
        <v>134</v>
      </c>
      <c r="B69" s="60">
        <f>+B27+B44+B59</f>
        <v>104572316297</v>
      </c>
      <c r="G69" s="61">
        <f>+G27+G44+G59</f>
        <v>95717418.38000001</v>
      </c>
    </row>
    <row r="70" spans="1:7" ht="12.75">
      <c r="A70" s="75" t="s">
        <v>133</v>
      </c>
      <c r="B70" s="60">
        <f>'table 18 pg1 '!B65</f>
        <v>140631023838</v>
      </c>
      <c r="G70" s="61">
        <f>'table 18 pg1 '!G65</f>
        <v>129062428.22000001</v>
      </c>
    </row>
    <row r="71" spans="1:7" ht="12.75">
      <c r="A71" s="75" t="s">
        <v>135</v>
      </c>
      <c r="B71" s="60">
        <f>SUM(B69:B70)</f>
        <v>245203340135</v>
      </c>
      <c r="G71" s="61">
        <f>SUM(G69:G70)</f>
        <v>224779846.60000002</v>
      </c>
    </row>
    <row r="72" spans="2:7" ht="12.75">
      <c r="B72" s="60"/>
      <c r="G72" s="61"/>
    </row>
  </sheetData>
  <sheetProtection/>
  <printOptions horizontalCentered="1"/>
  <pageMargins left="0.5" right="0.25" top="0.5" bottom="0.5" header="0" footer="0.25"/>
  <pageSetup fitToHeight="1" fitToWidth="1" orientation="portrait" scale="94" r:id="rId1"/>
  <headerFooter alignWithMargins="0">
    <oddFooter>&amp;C&amp;"Times New Roman,Regular"Nebraska Department of Revenue, Property Assessment Division 2017 Annual Report &amp;R&amp;"Times New Roman,Regular"Table 18, Page 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2013-03-04T21:56:41Z</cp:lastPrinted>
  <dcterms:created xsi:type="dcterms:W3CDTF">1999-10-22T18:28:42Z</dcterms:created>
  <dcterms:modified xsi:type="dcterms:W3CDTF">2018-02-26T17:44:37Z</dcterms:modified>
  <cp:category/>
  <cp:version/>
  <cp:contentType/>
  <cp:contentStatus/>
</cp:coreProperties>
</file>