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<sst xmlns="http://schemas.openxmlformats.org/spreadsheetml/2006/main" count="274" uniqueCount="112">
  <si>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</si>
  <si>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</si>
  <si>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</si>
  <si>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</si>
  <si>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</si>
  <si>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</si>
  <si>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</si>
  <si>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</si>
  <si>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</si>
  <si>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</si>
  <si>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</si>
  <si>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</si>
  <si>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</si>
  <si>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</si>
  <si>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</si>
  <si>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</si>
  <si>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</si>
  <si>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</si>
  <si>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</si>
  <si>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</si>
  <si>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</si>
  <si>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</si>
  <si>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</si>
  <si>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</si>
  <si>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</si>
  <si>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</si>
  <si>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</si>
  <si>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</si>
  <si>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</si>
  <si>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</si>
  <si>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</si>
  <si>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</si>
  <si>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</si>
  <si>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</si>
  <si>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</si>
  <si>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</si>
  <si>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</si>
  <si>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</si>
  <si>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</si>
  <si>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</si>
  <si>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</si>
  <si>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</si>
  <si>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</si>
  <si>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</si>
  <si>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</si>
  <si>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</si>
  <si>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</si>
  <si>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</si>
  <si>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</si>
  <si>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</si>
  <si>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</si>
  <si>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</si>
  <si>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</si>
  <si>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</si>
  <si>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</si>
  <si>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</si>
  <si>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</si>
  <si>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</si>
  <si>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</si>
  <si>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</si>
  <si>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</si>
  <si>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</si>
  <si>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</si>
  <si>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</si>
  <si>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</si>
  <si>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</si>
  <si>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</si>
  <si>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</si>
  <si>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</si>
  <si>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</si>
  <si>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</si>
  <si>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</si>
  <si>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</si>
  <si>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</si>
  <si>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</si>
  <si>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</si>
  <si>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</si>
  <si>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</si>
  <si>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</si>
  <si>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</si>
  <si>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</si>
  <si>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</si>
  <si>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</si>
  <si>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</si>
  <si>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</si>
  <si>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</si>
  <si>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</si>
  <si>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</si>
  <si>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</si>
  <si>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</si>
  <si>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</si>
  <si>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</si>
  <si>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</si>
  <si>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</si>
  <si>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</si>
  <si>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</si>
  <si>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</si>
  <si>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</si>
  <si>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</si>
  <si>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</si>
  <si>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</si>
  <si>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</si>
  <si>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</si>
  <si>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</si>
  <si>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</si>
  <si>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</si>
  <si>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</si>
  <si>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2016 vs. 2017 Homestead Exemptions &amp; Tax Reimbursed</t>
  </si>
  <si>
    <t>2016 vs. 2017</t>
  </si>
  <si>
    <t>- The qualification for homestead exemption in assessment/tax year 2017 relies on income data from 2016 (and 2016 relies on income data from 2015).</t>
  </si>
  <si>
    <t>applications were submitted from the county assessors to the Dept. of Revenue (between February 1 and August 1, 2017) and August 15, 2017.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</si>
  <si>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2018.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</si>
</sst>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0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8" customFormat="1" ht="18.75" customHeight="1">
      <c r="A1" s="35" t="s">
        <v>107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1:12" s="29" customFormat="1" ht="4.5" customHeight="1">
      <c r="A2" s="26"/>
      <c r="B2" s="27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2" ht="12.75" customHeight="1">
      <c r="A3" s="71" t="s">
        <v>104</v>
      </c>
      <c r="B3" s="72"/>
      <c r="C3" s="47">
        <v>2016</v>
      </c>
      <c r="D3" s="14">
        <v>2016</v>
      </c>
      <c r="E3" s="48">
        <v>2016</v>
      </c>
      <c r="F3" s="47">
        <v>2017</v>
      </c>
      <c r="G3" s="14">
        <v>2017</v>
      </c>
      <c r="H3" s="48">
        <v>2017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983</v>
      </c>
      <c r="D6" s="63">
        <v>66404638</v>
      </c>
      <c r="E6" s="64">
        <v>1367182.68</v>
      </c>
      <c r="F6" s="22">
        <v>989</v>
      </c>
      <c r="G6" s="63">
        <v>69053391</v>
      </c>
      <c r="H6" s="64">
        <v>1418670.04</v>
      </c>
      <c r="I6" s="22">
        <v>6</v>
      </c>
      <c r="J6" s="63">
        <v>2648753</v>
      </c>
      <c r="K6" s="64">
        <v>51487.3600000001</v>
      </c>
      <c r="L6" s="17">
        <v>0.03765945893931315</v>
      </c>
    </row>
    <row r="7" spans="1:12" ht="12" customHeight="1">
      <c r="A7" s="6">
        <v>2</v>
      </c>
      <c r="B7" s="7" t="s">
        <v>1</v>
      </c>
      <c r="C7" s="22">
        <v>328</v>
      </c>
      <c r="D7" s="3">
        <v>14375015</v>
      </c>
      <c r="E7" s="23">
        <v>222933.08</v>
      </c>
      <c r="F7" s="22">
        <v>315</v>
      </c>
      <c r="G7" s="3">
        <v>14752595</v>
      </c>
      <c r="H7" s="23">
        <v>232349.68</v>
      </c>
      <c r="I7" s="22">
        <v>-13</v>
      </c>
      <c r="J7" s="3">
        <v>377580</v>
      </c>
      <c r="K7" s="23">
        <v>9416.600000000006</v>
      </c>
      <c r="L7" s="17">
        <v>0.04223958149234742</v>
      </c>
    </row>
    <row r="8" spans="1:12" ht="12" customHeight="1">
      <c r="A8" s="6">
        <v>3</v>
      </c>
      <c r="B8" s="7" t="s">
        <v>2</v>
      </c>
      <c r="C8" s="22">
        <v>19</v>
      </c>
      <c r="D8" s="3">
        <v>721181</v>
      </c>
      <c r="E8" s="23">
        <v>11229.84</v>
      </c>
      <c r="F8" s="22">
        <v>17</v>
      </c>
      <c r="G8" s="3">
        <v>670540</v>
      </c>
      <c r="H8" s="23">
        <v>9679.46</v>
      </c>
      <c r="I8" s="22">
        <v>-2</v>
      </c>
      <c r="J8" s="3">
        <v>-50641</v>
      </c>
      <c r="K8" s="23">
        <v>-1550.380000000001</v>
      </c>
      <c r="L8" s="17">
        <v>-0.13805895720687036</v>
      </c>
    </row>
    <row r="9" spans="1:12" ht="12" customHeight="1">
      <c r="A9" s="6">
        <v>4</v>
      </c>
      <c r="B9" s="7" t="s">
        <v>3</v>
      </c>
      <c r="C9" s="22">
        <v>19</v>
      </c>
      <c r="D9" s="3">
        <v>997458</v>
      </c>
      <c r="E9" s="23">
        <v>15381.48</v>
      </c>
      <c r="F9" s="22">
        <v>22</v>
      </c>
      <c r="G9" s="3">
        <v>1204487</v>
      </c>
      <c r="H9" s="23">
        <v>18130.6</v>
      </c>
      <c r="I9" s="22">
        <v>3</v>
      </c>
      <c r="J9" s="3">
        <v>207029</v>
      </c>
      <c r="K9" s="23">
        <v>2749.119999999999</v>
      </c>
      <c r="L9" s="17">
        <v>0.1787292250160582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442300</v>
      </c>
      <c r="E10" s="23">
        <v>6126.72</v>
      </c>
      <c r="F10" s="22">
        <v>17</v>
      </c>
      <c r="G10" s="3">
        <v>411583</v>
      </c>
      <c r="H10" s="23">
        <v>5156.16</v>
      </c>
      <c r="I10" s="22">
        <v>0</v>
      </c>
      <c r="J10" s="3">
        <v>-30717</v>
      </c>
      <c r="K10" s="23">
        <v>-970.5600000000004</v>
      </c>
      <c r="L10" s="17">
        <v>-0.1584142901911627</v>
      </c>
    </row>
    <row r="11" spans="1:12" ht="12" customHeight="1">
      <c r="A11" s="39">
        <v>6</v>
      </c>
      <c r="B11" s="40" t="s">
        <v>5</v>
      </c>
      <c r="C11" s="43">
        <v>257</v>
      </c>
      <c r="D11" s="41">
        <v>15076105</v>
      </c>
      <c r="E11" s="42">
        <v>171442.1</v>
      </c>
      <c r="F11" s="43">
        <v>252</v>
      </c>
      <c r="G11" s="41">
        <v>16217865</v>
      </c>
      <c r="H11" s="42">
        <v>183313.52</v>
      </c>
      <c r="I11" s="43">
        <v>-5</v>
      </c>
      <c r="J11" s="41">
        <v>1141760</v>
      </c>
      <c r="K11" s="42">
        <v>11871.419999999984</v>
      </c>
      <c r="L11" s="44">
        <v>0.06924448545602266</v>
      </c>
    </row>
    <row r="12" spans="1:12" ht="12" customHeight="1">
      <c r="A12" s="39">
        <v>7</v>
      </c>
      <c r="B12" s="40" t="s">
        <v>6</v>
      </c>
      <c r="C12" s="43">
        <v>355</v>
      </c>
      <c r="D12" s="41">
        <v>18165467</v>
      </c>
      <c r="E12" s="42">
        <v>333109</v>
      </c>
      <c r="F12" s="43">
        <v>368</v>
      </c>
      <c r="G12" s="41">
        <v>19788782</v>
      </c>
      <c r="H12" s="42">
        <v>365145.68</v>
      </c>
      <c r="I12" s="43">
        <v>13</v>
      </c>
      <c r="J12" s="41">
        <v>1623315</v>
      </c>
      <c r="K12" s="42">
        <v>32036.679999999993</v>
      </c>
      <c r="L12" s="44">
        <v>0.09617476561726039</v>
      </c>
    </row>
    <row r="13" spans="1:12" ht="12" customHeight="1">
      <c r="A13" s="39">
        <v>8</v>
      </c>
      <c r="B13" s="40" t="s">
        <v>7</v>
      </c>
      <c r="C13" s="43">
        <v>122</v>
      </c>
      <c r="D13" s="41">
        <v>2928321</v>
      </c>
      <c r="E13" s="42">
        <v>43350.62</v>
      </c>
      <c r="F13" s="43">
        <v>114</v>
      </c>
      <c r="G13" s="41">
        <v>2568460</v>
      </c>
      <c r="H13" s="42">
        <v>38535.84</v>
      </c>
      <c r="I13" s="43">
        <v>-8</v>
      </c>
      <c r="J13" s="41">
        <v>-359861</v>
      </c>
      <c r="K13" s="42">
        <v>-4814.780000000006</v>
      </c>
      <c r="L13" s="44">
        <v>-0.11106600090148666</v>
      </c>
    </row>
    <row r="14" spans="1:12" ht="12" customHeight="1">
      <c r="A14" s="39">
        <v>9</v>
      </c>
      <c r="B14" s="40" t="s">
        <v>8</v>
      </c>
      <c r="C14" s="43">
        <v>160</v>
      </c>
      <c r="D14" s="41">
        <v>5670116</v>
      </c>
      <c r="E14" s="42">
        <v>94783.58</v>
      </c>
      <c r="F14" s="43">
        <v>152</v>
      </c>
      <c r="G14" s="41">
        <v>5334913</v>
      </c>
      <c r="H14" s="42">
        <v>80721.88</v>
      </c>
      <c r="I14" s="43">
        <v>-8</v>
      </c>
      <c r="J14" s="41">
        <v>-335203</v>
      </c>
      <c r="K14" s="42">
        <v>-14061.699999999997</v>
      </c>
      <c r="L14" s="44">
        <v>-0.14835586501375023</v>
      </c>
    </row>
    <row r="15" spans="1:12" ht="12" customHeight="1">
      <c r="A15" s="39">
        <v>10</v>
      </c>
      <c r="B15" s="40" t="s">
        <v>9</v>
      </c>
      <c r="C15" s="43">
        <v>1145</v>
      </c>
      <c r="D15" s="41">
        <v>114460325</v>
      </c>
      <c r="E15" s="42">
        <v>2001958.34</v>
      </c>
      <c r="F15" s="43">
        <v>1163</v>
      </c>
      <c r="G15" s="41">
        <v>120662200</v>
      </c>
      <c r="H15" s="42">
        <v>2104355.02</v>
      </c>
      <c r="I15" s="43">
        <v>18</v>
      </c>
      <c r="J15" s="41">
        <v>6201875</v>
      </c>
      <c r="K15" s="42">
        <v>102396.67999999993</v>
      </c>
      <c r="L15" s="44">
        <v>0.0511482571610356</v>
      </c>
    </row>
    <row r="16" spans="1:12" ht="12" customHeight="1">
      <c r="A16" s="6">
        <v>11</v>
      </c>
      <c r="B16" s="7" t="s">
        <v>10</v>
      </c>
      <c r="C16" s="22">
        <v>355</v>
      </c>
      <c r="D16" s="3">
        <v>17354154</v>
      </c>
      <c r="E16" s="23">
        <v>334717.78</v>
      </c>
      <c r="F16" s="22">
        <v>347</v>
      </c>
      <c r="G16" s="3">
        <v>17590619</v>
      </c>
      <c r="H16" s="23">
        <v>332478.4</v>
      </c>
      <c r="I16" s="22">
        <v>-8</v>
      </c>
      <c r="J16" s="3">
        <v>236465</v>
      </c>
      <c r="K16" s="23">
        <v>-2239.3800000000047</v>
      </c>
      <c r="L16" s="17">
        <v>-0.006690352690556218</v>
      </c>
    </row>
    <row r="17" spans="1:12" ht="12" customHeight="1">
      <c r="A17" s="6">
        <v>12</v>
      </c>
      <c r="B17" s="7" t="s">
        <v>11</v>
      </c>
      <c r="C17" s="22">
        <v>317</v>
      </c>
      <c r="D17" s="3">
        <v>17220285</v>
      </c>
      <c r="E17" s="23">
        <v>252888.36</v>
      </c>
      <c r="F17" s="22">
        <v>312</v>
      </c>
      <c r="G17" s="3">
        <v>17509680</v>
      </c>
      <c r="H17" s="23">
        <v>262006.4</v>
      </c>
      <c r="I17" s="22">
        <v>-5</v>
      </c>
      <c r="J17" s="3">
        <v>289395</v>
      </c>
      <c r="K17" s="23">
        <v>9118.040000000008</v>
      </c>
      <c r="L17" s="17">
        <v>0.036055593859677874</v>
      </c>
    </row>
    <row r="18" spans="1:12" ht="12" customHeight="1">
      <c r="A18" s="6">
        <v>13</v>
      </c>
      <c r="B18" s="7" t="s">
        <v>12</v>
      </c>
      <c r="C18" s="22">
        <v>730</v>
      </c>
      <c r="D18" s="3">
        <v>65715996</v>
      </c>
      <c r="E18" s="23">
        <v>1334181.76</v>
      </c>
      <c r="F18" s="22">
        <v>772</v>
      </c>
      <c r="G18" s="3">
        <v>71355165</v>
      </c>
      <c r="H18" s="23">
        <v>1474968.9</v>
      </c>
      <c r="I18" s="22">
        <v>42</v>
      </c>
      <c r="J18" s="3">
        <v>5639169</v>
      </c>
      <c r="K18" s="23">
        <v>140787.1399999999</v>
      </c>
      <c r="L18" s="17">
        <v>0.10552320847198503</v>
      </c>
    </row>
    <row r="19" spans="1:12" ht="12" customHeight="1">
      <c r="A19" s="6">
        <v>14</v>
      </c>
      <c r="B19" s="7" t="s">
        <v>13</v>
      </c>
      <c r="C19" s="22">
        <v>350</v>
      </c>
      <c r="D19" s="3">
        <v>18673510</v>
      </c>
      <c r="E19" s="23">
        <v>249366.64</v>
      </c>
      <c r="F19" s="22">
        <v>362</v>
      </c>
      <c r="G19" s="3">
        <v>20770635</v>
      </c>
      <c r="H19" s="23">
        <v>292636.76</v>
      </c>
      <c r="I19" s="22">
        <v>12</v>
      </c>
      <c r="J19" s="3">
        <v>2097125</v>
      </c>
      <c r="K19" s="23">
        <v>43270.119999999995</v>
      </c>
      <c r="L19" s="17">
        <v>0.17352008271836197</v>
      </c>
    </row>
    <row r="20" spans="1:12" ht="12" customHeight="1">
      <c r="A20" s="6">
        <v>15</v>
      </c>
      <c r="B20" s="7" t="s">
        <v>14</v>
      </c>
      <c r="C20" s="22">
        <v>148</v>
      </c>
      <c r="D20" s="3">
        <v>9073416</v>
      </c>
      <c r="E20" s="23">
        <v>131179.56</v>
      </c>
      <c r="F20" s="22">
        <v>158</v>
      </c>
      <c r="G20" s="3">
        <v>11026751</v>
      </c>
      <c r="H20" s="23">
        <v>163489.8</v>
      </c>
      <c r="I20" s="22">
        <v>10</v>
      </c>
      <c r="J20" s="3">
        <v>1953335</v>
      </c>
      <c r="K20" s="23">
        <v>32310.23999999999</v>
      </c>
      <c r="L20" s="17">
        <v>0.2463054457569456</v>
      </c>
    </row>
    <row r="21" spans="1:12" ht="12" customHeight="1">
      <c r="A21" s="39">
        <v>16</v>
      </c>
      <c r="B21" s="40" t="s">
        <v>15</v>
      </c>
      <c r="C21" s="43">
        <v>208</v>
      </c>
      <c r="D21" s="41">
        <v>11212312</v>
      </c>
      <c r="E21" s="42">
        <v>148801.74</v>
      </c>
      <c r="F21" s="43">
        <v>200</v>
      </c>
      <c r="G21" s="41">
        <v>11324030</v>
      </c>
      <c r="H21" s="42">
        <v>140982.66</v>
      </c>
      <c r="I21" s="43">
        <v>-8</v>
      </c>
      <c r="J21" s="41">
        <v>111718</v>
      </c>
      <c r="K21" s="42">
        <v>-7819.079999999987</v>
      </c>
      <c r="L21" s="44">
        <v>-0.05254696618466953</v>
      </c>
    </row>
    <row r="22" spans="1:12" ht="12" customHeight="1">
      <c r="A22" s="39">
        <v>17</v>
      </c>
      <c r="B22" s="40" t="s">
        <v>16</v>
      </c>
      <c r="C22" s="43">
        <v>327</v>
      </c>
      <c r="D22" s="41">
        <v>21752743</v>
      </c>
      <c r="E22" s="42">
        <v>445109.92</v>
      </c>
      <c r="F22" s="43">
        <v>355</v>
      </c>
      <c r="G22" s="41">
        <v>25009027</v>
      </c>
      <c r="H22" s="42">
        <v>521980.02</v>
      </c>
      <c r="I22" s="43">
        <v>28</v>
      </c>
      <c r="J22" s="41">
        <v>3256284</v>
      </c>
      <c r="K22" s="42">
        <v>76870.10000000003</v>
      </c>
      <c r="L22" s="44">
        <v>0.17269913912500542</v>
      </c>
    </row>
    <row r="23" spans="1:12" ht="12" customHeight="1">
      <c r="A23" s="39">
        <v>18</v>
      </c>
      <c r="B23" s="40" t="s">
        <v>17</v>
      </c>
      <c r="C23" s="43">
        <v>218</v>
      </c>
      <c r="D23" s="41">
        <v>10935035</v>
      </c>
      <c r="E23" s="42">
        <v>182948.72</v>
      </c>
      <c r="F23" s="43">
        <v>237</v>
      </c>
      <c r="G23" s="41">
        <v>11822795</v>
      </c>
      <c r="H23" s="42">
        <v>196486</v>
      </c>
      <c r="I23" s="43">
        <v>19</v>
      </c>
      <c r="J23" s="41">
        <v>887760</v>
      </c>
      <c r="K23" s="42">
        <v>13537.279999999999</v>
      </c>
      <c r="L23" s="44">
        <v>0.07399494240790533</v>
      </c>
    </row>
    <row r="24" spans="1:12" ht="12" customHeight="1">
      <c r="A24" s="39">
        <v>19</v>
      </c>
      <c r="B24" s="40" t="s">
        <v>18</v>
      </c>
      <c r="C24" s="43">
        <v>292</v>
      </c>
      <c r="D24" s="41">
        <v>16270875</v>
      </c>
      <c r="E24" s="42">
        <v>281130.06</v>
      </c>
      <c r="F24" s="43">
        <v>289</v>
      </c>
      <c r="G24" s="41">
        <v>17359815</v>
      </c>
      <c r="H24" s="42">
        <v>303490.6</v>
      </c>
      <c r="I24" s="43">
        <v>-3</v>
      </c>
      <c r="J24" s="41">
        <v>1088940</v>
      </c>
      <c r="K24" s="42">
        <v>22360.53999999998</v>
      </c>
      <c r="L24" s="44">
        <v>0.079538061493673</v>
      </c>
    </row>
    <row r="25" spans="1:12" ht="12" customHeight="1">
      <c r="A25" s="39">
        <v>20</v>
      </c>
      <c r="B25" s="40" t="s">
        <v>19</v>
      </c>
      <c r="C25" s="43">
        <v>350</v>
      </c>
      <c r="D25" s="41">
        <v>19167590</v>
      </c>
      <c r="E25" s="42">
        <v>272713.94</v>
      </c>
      <c r="F25" s="43">
        <v>356</v>
      </c>
      <c r="G25" s="41">
        <v>20777295</v>
      </c>
      <c r="H25" s="42">
        <v>290763.22</v>
      </c>
      <c r="I25" s="43">
        <v>6</v>
      </c>
      <c r="J25" s="41">
        <v>1609705</v>
      </c>
      <c r="K25" s="42">
        <v>18049.27999999997</v>
      </c>
      <c r="L25" s="44">
        <v>0.06618392884500136</v>
      </c>
    </row>
    <row r="26" spans="1:12" ht="12" customHeight="1">
      <c r="A26" s="6">
        <v>21</v>
      </c>
      <c r="B26" s="7" t="s">
        <v>20</v>
      </c>
      <c r="C26" s="22">
        <v>534</v>
      </c>
      <c r="D26" s="3">
        <v>25087762</v>
      </c>
      <c r="E26" s="23">
        <v>407717.9</v>
      </c>
      <c r="F26" s="22">
        <v>559</v>
      </c>
      <c r="G26" s="3">
        <v>29161834</v>
      </c>
      <c r="H26" s="23">
        <v>442281.26</v>
      </c>
      <c r="I26" s="22">
        <v>25</v>
      </c>
      <c r="J26" s="3">
        <v>4074072</v>
      </c>
      <c r="K26" s="23">
        <v>34563.359999999986</v>
      </c>
      <c r="L26" s="17">
        <v>0.08477273134194006</v>
      </c>
    </row>
    <row r="27" spans="1:12" ht="12" customHeight="1">
      <c r="A27" s="6">
        <v>22</v>
      </c>
      <c r="B27" s="7" t="s">
        <v>21</v>
      </c>
      <c r="C27" s="22">
        <v>425</v>
      </c>
      <c r="D27" s="3">
        <v>27323160</v>
      </c>
      <c r="E27" s="23">
        <v>534472.8</v>
      </c>
      <c r="F27" s="22">
        <v>433</v>
      </c>
      <c r="G27" s="3">
        <v>30837000</v>
      </c>
      <c r="H27" s="23">
        <v>615873.44</v>
      </c>
      <c r="I27" s="22">
        <v>8</v>
      </c>
      <c r="J27" s="3">
        <v>3513840</v>
      </c>
      <c r="K27" s="23">
        <v>81400.6399999999</v>
      </c>
      <c r="L27" s="17">
        <v>0.15230080932088572</v>
      </c>
    </row>
    <row r="28" spans="1:12" ht="12" customHeight="1">
      <c r="A28" s="6">
        <v>23</v>
      </c>
      <c r="B28" s="7" t="s">
        <v>22</v>
      </c>
      <c r="C28" s="22">
        <v>327</v>
      </c>
      <c r="D28" s="3">
        <v>19009404</v>
      </c>
      <c r="E28" s="23">
        <v>349041.74</v>
      </c>
      <c r="F28" s="22">
        <v>315</v>
      </c>
      <c r="G28" s="3">
        <v>20119127</v>
      </c>
      <c r="H28" s="23">
        <v>384476.9</v>
      </c>
      <c r="I28" s="22">
        <v>-12</v>
      </c>
      <c r="J28" s="3">
        <v>1109723</v>
      </c>
      <c r="K28" s="23">
        <v>35435.16000000003</v>
      </c>
      <c r="L28" s="17">
        <v>0.10152126791483458</v>
      </c>
    </row>
    <row r="29" spans="1:12" ht="12" customHeight="1">
      <c r="A29" s="6">
        <v>24</v>
      </c>
      <c r="B29" s="7" t="s">
        <v>23</v>
      </c>
      <c r="C29" s="22">
        <v>636</v>
      </c>
      <c r="D29" s="3">
        <v>42222118</v>
      </c>
      <c r="E29" s="23">
        <v>804827.46</v>
      </c>
      <c r="F29" s="22">
        <v>616</v>
      </c>
      <c r="G29" s="3">
        <v>42522259</v>
      </c>
      <c r="H29" s="23">
        <v>798053.52</v>
      </c>
      <c r="I29" s="22">
        <v>-20</v>
      </c>
      <c r="J29" s="3">
        <v>300141</v>
      </c>
      <c r="K29" s="23">
        <v>-6773.939999999944</v>
      </c>
      <c r="L29" s="17">
        <v>-0.008416636281271945</v>
      </c>
    </row>
    <row r="30" spans="1:12" ht="12" customHeight="1">
      <c r="A30" s="8">
        <v>25</v>
      </c>
      <c r="B30" s="9" t="s">
        <v>24</v>
      </c>
      <c r="C30" s="22">
        <v>89</v>
      </c>
      <c r="D30" s="3">
        <v>3170594</v>
      </c>
      <c r="E30" s="23">
        <v>58122.24</v>
      </c>
      <c r="F30" s="22">
        <v>94</v>
      </c>
      <c r="G30" s="3">
        <v>3416710</v>
      </c>
      <c r="H30" s="23">
        <v>61582.34</v>
      </c>
      <c r="I30" s="22">
        <v>5</v>
      </c>
      <c r="J30" s="3">
        <v>246116</v>
      </c>
      <c r="K30" s="23">
        <v>3460.0999999999985</v>
      </c>
      <c r="L30" s="17">
        <v>0.059531428933227604</v>
      </c>
    </row>
    <row r="31" spans="1:12" ht="12" customHeight="1">
      <c r="A31" s="39">
        <v>26</v>
      </c>
      <c r="B31" s="40" t="s">
        <v>25</v>
      </c>
      <c r="C31" s="43">
        <v>205</v>
      </c>
      <c r="D31" s="41">
        <v>9277700</v>
      </c>
      <c r="E31" s="42">
        <v>154022.24</v>
      </c>
      <c r="F31" s="43">
        <v>196</v>
      </c>
      <c r="G31" s="41">
        <v>9030480</v>
      </c>
      <c r="H31" s="42">
        <v>153571.22</v>
      </c>
      <c r="I31" s="43">
        <v>-9</v>
      </c>
      <c r="J31" s="41">
        <v>-247220</v>
      </c>
      <c r="K31" s="42">
        <v>-451.0199999999895</v>
      </c>
      <c r="L31" s="44">
        <v>-0.0029282784096633678</v>
      </c>
    </row>
    <row r="32" spans="1:12" ht="12" customHeight="1">
      <c r="A32" s="39">
        <v>27</v>
      </c>
      <c r="B32" s="40" t="s">
        <v>26</v>
      </c>
      <c r="C32" s="43">
        <v>1273</v>
      </c>
      <c r="D32" s="41">
        <v>95486721</v>
      </c>
      <c r="E32" s="42">
        <v>1815109.9</v>
      </c>
      <c r="F32" s="43">
        <v>1283</v>
      </c>
      <c r="G32" s="41">
        <v>97167549</v>
      </c>
      <c r="H32" s="42">
        <v>1892637.16</v>
      </c>
      <c r="I32" s="43">
        <v>10</v>
      </c>
      <c r="J32" s="41">
        <v>1680828</v>
      </c>
      <c r="K32" s="42">
        <v>77527.26000000001</v>
      </c>
      <c r="L32" s="44">
        <v>0.04271215753933137</v>
      </c>
    </row>
    <row r="33" spans="1:12" ht="12" customHeight="1">
      <c r="A33" s="39">
        <v>28</v>
      </c>
      <c r="B33" s="40" t="s">
        <v>27</v>
      </c>
      <c r="C33" s="43">
        <v>10144</v>
      </c>
      <c r="D33" s="41">
        <v>910890310</v>
      </c>
      <c r="E33" s="42">
        <v>20652822.76</v>
      </c>
      <c r="F33" s="43">
        <v>10127</v>
      </c>
      <c r="G33" s="41">
        <v>944420080</v>
      </c>
      <c r="H33" s="42">
        <v>21533546.46</v>
      </c>
      <c r="I33" s="43">
        <v>-17</v>
      </c>
      <c r="J33" s="41">
        <v>33529770</v>
      </c>
      <c r="K33" s="42">
        <v>880723.6999999993</v>
      </c>
      <c r="L33" s="44">
        <v>0.04264422884148158</v>
      </c>
    </row>
    <row r="34" spans="1:12" ht="12" customHeight="1">
      <c r="A34" s="39">
        <v>29</v>
      </c>
      <c r="B34" s="40" t="s">
        <v>28</v>
      </c>
      <c r="C34" s="43">
        <v>64</v>
      </c>
      <c r="D34" s="41">
        <v>1827381</v>
      </c>
      <c r="E34" s="42">
        <v>23424.72</v>
      </c>
      <c r="F34" s="43">
        <v>62</v>
      </c>
      <c r="G34" s="41">
        <v>1831141</v>
      </c>
      <c r="H34" s="42">
        <v>22894.66</v>
      </c>
      <c r="I34" s="43">
        <v>-2</v>
      </c>
      <c r="J34" s="41">
        <v>3760</v>
      </c>
      <c r="K34" s="42">
        <v>-530.0600000000013</v>
      </c>
      <c r="L34" s="44">
        <v>-0.022628232055708724</v>
      </c>
    </row>
    <row r="35" spans="1:12" ht="12" customHeight="1">
      <c r="A35" s="39">
        <v>30</v>
      </c>
      <c r="B35" s="40" t="s">
        <v>29</v>
      </c>
      <c r="C35" s="43">
        <v>253</v>
      </c>
      <c r="D35" s="41">
        <v>10922129</v>
      </c>
      <c r="E35" s="42">
        <v>153555.42</v>
      </c>
      <c r="F35" s="43">
        <v>242</v>
      </c>
      <c r="G35" s="41">
        <v>11066855</v>
      </c>
      <c r="H35" s="42">
        <v>161701.1</v>
      </c>
      <c r="I35" s="43">
        <v>-11</v>
      </c>
      <c r="J35" s="41">
        <v>144726</v>
      </c>
      <c r="K35" s="42">
        <v>8145.679999999993</v>
      </c>
      <c r="L35" s="44">
        <v>0.05304716694467699</v>
      </c>
    </row>
    <row r="36" spans="1:12" ht="12" customHeight="1">
      <c r="A36" s="6">
        <v>31</v>
      </c>
      <c r="B36" s="7" t="s">
        <v>30</v>
      </c>
      <c r="C36" s="22">
        <v>182</v>
      </c>
      <c r="D36" s="3">
        <v>6274255</v>
      </c>
      <c r="E36" s="23">
        <v>98385.4</v>
      </c>
      <c r="F36" s="22">
        <v>190</v>
      </c>
      <c r="G36" s="3">
        <v>6513780</v>
      </c>
      <c r="H36" s="23">
        <v>104315.32</v>
      </c>
      <c r="I36" s="22">
        <v>8</v>
      </c>
      <c r="J36" s="3">
        <v>239525</v>
      </c>
      <c r="K36" s="23">
        <v>5929.920000000013</v>
      </c>
      <c r="L36" s="17">
        <v>0.06027235748393576</v>
      </c>
    </row>
    <row r="37" spans="1:12" ht="12" customHeight="1">
      <c r="A37" s="6">
        <v>32</v>
      </c>
      <c r="B37" s="7" t="s">
        <v>31</v>
      </c>
      <c r="C37" s="22">
        <v>112</v>
      </c>
      <c r="D37" s="3">
        <v>5914623</v>
      </c>
      <c r="E37" s="23">
        <v>89780.44</v>
      </c>
      <c r="F37" s="22">
        <v>114</v>
      </c>
      <c r="G37" s="3">
        <v>6506616</v>
      </c>
      <c r="H37" s="23">
        <v>97821.76</v>
      </c>
      <c r="I37" s="22">
        <v>2</v>
      </c>
      <c r="J37" s="3">
        <v>591993</v>
      </c>
      <c r="K37" s="23">
        <v>8041.319999999992</v>
      </c>
      <c r="L37" s="17">
        <v>0.08956650245866463</v>
      </c>
    </row>
    <row r="38" spans="1:12" ht="12" customHeight="1">
      <c r="A38" s="6">
        <v>33</v>
      </c>
      <c r="B38" s="7" t="s">
        <v>32</v>
      </c>
      <c r="C38" s="22">
        <v>218</v>
      </c>
      <c r="D38" s="3">
        <v>7967830</v>
      </c>
      <c r="E38" s="23">
        <v>131956.92</v>
      </c>
      <c r="F38" s="22">
        <v>210</v>
      </c>
      <c r="G38" s="3">
        <v>7338575</v>
      </c>
      <c r="H38" s="23">
        <v>126098.26</v>
      </c>
      <c r="I38" s="22">
        <v>-8</v>
      </c>
      <c r="J38" s="3">
        <v>-629255</v>
      </c>
      <c r="K38" s="23">
        <v>-5858.660000000018</v>
      </c>
      <c r="L38" s="17">
        <v>-0.0443982778621994</v>
      </c>
    </row>
    <row r="39" spans="1:12" ht="12" customHeight="1">
      <c r="A39" s="6">
        <v>34</v>
      </c>
      <c r="B39" s="7" t="s">
        <v>33</v>
      </c>
      <c r="C39" s="22">
        <v>1054</v>
      </c>
      <c r="D39" s="3">
        <v>64230510</v>
      </c>
      <c r="E39" s="23">
        <v>1183956.32</v>
      </c>
      <c r="F39" s="22">
        <v>1063</v>
      </c>
      <c r="G39" s="3">
        <v>66269260</v>
      </c>
      <c r="H39" s="23">
        <v>1235705.2</v>
      </c>
      <c r="I39" s="22">
        <v>9</v>
      </c>
      <c r="J39" s="3">
        <v>2038750</v>
      </c>
      <c r="K39" s="23">
        <v>51748.87999999989</v>
      </c>
      <c r="L39" s="17">
        <v>0.043708436811249834</v>
      </c>
    </row>
    <row r="40" spans="1:12" ht="12" customHeight="1">
      <c r="A40" s="6">
        <v>35</v>
      </c>
      <c r="B40" s="7" t="s">
        <v>34</v>
      </c>
      <c r="C40" s="22">
        <v>133</v>
      </c>
      <c r="D40" s="3">
        <v>4731601</v>
      </c>
      <c r="E40" s="23">
        <v>59179.58</v>
      </c>
      <c r="F40" s="22">
        <v>132</v>
      </c>
      <c r="G40" s="3">
        <v>5156334</v>
      </c>
      <c r="H40" s="23">
        <v>60903.98</v>
      </c>
      <c r="I40" s="22">
        <v>-1</v>
      </c>
      <c r="J40" s="3">
        <v>424733</v>
      </c>
      <c r="K40" s="23">
        <v>1724.4000000000015</v>
      </c>
      <c r="L40" s="17">
        <v>0.029138429167628453</v>
      </c>
    </row>
    <row r="41" spans="1:12" ht="12" customHeight="1">
      <c r="A41" s="39">
        <v>36</v>
      </c>
      <c r="B41" s="40" t="s">
        <v>35</v>
      </c>
      <c r="C41" s="43">
        <v>117</v>
      </c>
      <c r="D41" s="41">
        <v>5917116</v>
      </c>
      <c r="E41" s="42">
        <v>103888.62</v>
      </c>
      <c r="F41" s="43">
        <v>121</v>
      </c>
      <c r="G41" s="41">
        <v>6732184</v>
      </c>
      <c r="H41" s="42">
        <v>122227.92</v>
      </c>
      <c r="I41" s="43">
        <v>4</v>
      </c>
      <c r="J41" s="41">
        <v>815068</v>
      </c>
      <c r="K41" s="42">
        <v>18339.300000000003</v>
      </c>
      <c r="L41" s="44">
        <v>0.17652847828761228</v>
      </c>
    </row>
    <row r="42" spans="1:12" ht="12" customHeight="1">
      <c r="A42" s="39">
        <v>37</v>
      </c>
      <c r="B42" s="40" t="s">
        <v>36</v>
      </c>
      <c r="C42" s="43">
        <v>92</v>
      </c>
      <c r="D42" s="41">
        <v>6684741</v>
      </c>
      <c r="E42" s="42">
        <v>95700.12</v>
      </c>
      <c r="F42" s="43">
        <v>89</v>
      </c>
      <c r="G42" s="41">
        <v>6327086</v>
      </c>
      <c r="H42" s="42">
        <v>87428.42</v>
      </c>
      <c r="I42" s="43">
        <v>-3</v>
      </c>
      <c r="J42" s="41">
        <v>-357655</v>
      </c>
      <c r="K42" s="42">
        <v>-8271.699999999997</v>
      </c>
      <c r="L42" s="44">
        <v>-0.08643353843234468</v>
      </c>
    </row>
    <row r="43" spans="1:12" ht="12" customHeight="1">
      <c r="A43" s="39">
        <v>38</v>
      </c>
      <c r="B43" s="40" t="s">
        <v>37</v>
      </c>
      <c r="C43" s="43">
        <v>31</v>
      </c>
      <c r="D43" s="41">
        <v>798134</v>
      </c>
      <c r="E43" s="42">
        <v>11231.18</v>
      </c>
      <c r="F43" s="43">
        <v>34</v>
      </c>
      <c r="G43" s="41">
        <v>903943</v>
      </c>
      <c r="H43" s="42">
        <v>11767.42</v>
      </c>
      <c r="I43" s="43">
        <v>3</v>
      </c>
      <c r="J43" s="41">
        <v>105809</v>
      </c>
      <c r="K43" s="42">
        <v>536.2399999999998</v>
      </c>
      <c r="L43" s="44">
        <v>0.047745650946739326</v>
      </c>
    </row>
    <row r="44" spans="1:12" ht="12" customHeight="1">
      <c r="A44" s="39">
        <v>39</v>
      </c>
      <c r="B44" s="40" t="s">
        <v>38</v>
      </c>
      <c r="C44" s="43">
        <v>139</v>
      </c>
      <c r="D44" s="41">
        <v>4824510</v>
      </c>
      <c r="E44" s="42">
        <v>79756.68</v>
      </c>
      <c r="F44" s="43">
        <v>139</v>
      </c>
      <c r="G44" s="41">
        <v>5100320</v>
      </c>
      <c r="H44" s="42">
        <v>87787.98</v>
      </c>
      <c r="I44" s="43">
        <v>0</v>
      </c>
      <c r="J44" s="41">
        <v>275810</v>
      </c>
      <c r="K44" s="42">
        <v>8031.300000000003</v>
      </c>
      <c r="L44" s="44">
        <v>0.10069752151167781</v>
      </c>
    </row>
    <row r="45" spans="1:12" ht="12" customHeight="1">
      <c r="A45" s="39">
        <v>40</v>
      </c>
      <c r="B45" s="40" t="s">
        <v>39</v>
      </c>
      <c r="C45" s="43">
        <v>1592</v>
      </c>
      <c r="D45" s="41">
        <v>133197497</v>
      </c>
      <c r="E45" s="42">
        <v>2773783.26</v>
      </c>
      <c r="F45" s="43">
        <v>1658</v>
      </c>
      <c r="G45" s="41">
        <v>145108661</v>
      </c>
      <c r="H45" s="42">
        <v>3104170.44</v>
      </c>
      <c r="I45" s="43">
        <v>66</v>
      </c>
      <c r="J45" s="41">
        <v>11911164</v>
      </c>
      <c r="K45" s="42">
        <v>330387.18000000017</v>
      </c>
      <c r="L45" s="44">
        <v>0.11911066908666837</v>
      </c>
    </row>
    <row r="46" spans="1:12" ht="12" customHeight="1">
      <c r="A46" s="6">
        <v>41</v>
      </c>
      <c r="B46" s="7" t="s">
        <v>40</v>
      </c>
      <c r="C46" s="22">
        <v>311</v>
      </c>
      <c r="D46" s="3">
        <v>22649520</v>
      </c>
      <c r="E46" s="23">
        <v>304507.12</v>
      </c>
      <c r="F46" s="22">
        <v>311</v>
      </c>
      <c r="G46" s="3">
        <v>24588430</v>
      </c>
      <c r="H46" s="23">
        <v>343264.34</v>
      </c>
      <c r="I46" s="22">
        <v>0</v>
      </c>
      <c r="J46" s="3">
        <v>1938910</v>
      </c>
      <c r="K46" s="23">
        <v>38757.22000000003</v>
      </c>
      <c r="L46" s="17">
        <v>0.12727853457088303</v>
      </c>
    </row>
    <row r="47" spans="1:12" ht="12" customHeight="1">
      <c r="A47" s="6">
        <v>42</v>
      </c>
      <c r="B47" s="7" t="s">
        <v>41</v>
      </c>
      <c r="C47" s="22">
        <v>188</v>
      </c>
      <c r="D47" s="3">
        <v>9284960</v>
      </c>
      <c r="E47" s="23">
        <v>156094.56</v>
      </c>
      <c r="F47" s="22">
        <v>180</v>
      </c>
      <c r="G47" s="3">
        <v>8997168</v>
      </c>
      <c r="H47" s="23">
        <v>153584.96</v>
      </c>
      <c r="I47" s="22">
        <v>-8</v>
      </c>
      <c r="J47" s="3">
        <v>-287792</v>
      </c>
      <c r="K47" s="23">
        <v>-2509.600000000006</v>
      </c>
      <c r="L47" s="17">
        <v>-0.016077434088670392</v>
      </c>
    </row>
    <row r="48" spans="1:12" ht="12" customHeight="1">
      <c r="A48" s="6">
        <v>43</v>
      </c>
      <c r="B48" s="7" t="s">
        <v>42</v>
      </c>
      <c r="C48" s="22">
        <v>36</v>
      </c>
      <c r="D48" s="3">
        <v>1306841</v>
      </c>
      <c r="E48" s="23">
        <v>16723.08</v>
      </c>
      <c r="F48" s="22">
        <v>31</v>
      </c>
      <c r="G48" s="3">
        <v>1206020</v>
      </c>
      <c r="H48" s="23">
        <v>15795.96</v>
      </c>
      <c r="I48" s="22">
        <v>-5</v>
      </c>
      <c r="J48" s="3">
        <v>-100821</v>
      </c>
      <c r="K48" s="23">
        <v>-927.1200000000026</v>
      </c>
      <c r="L48" s="17">
        <v>-0.055439548217194594</v>
      </c>
    </row>
    <row r="49" spans="1:12" ht="12" customHeight="1">
      <c r="A49" s="6">
        <v>44</v>
      </c>
      <c r="B49" s="7" t="s">
        <v>43</v>
      </c>
      <c r="C49" s="22">
        <v>140</v>
      </c>
      <c r="D49" s="3">
        <v>4708144</v>
      </c>
      <c r="E49" s="23">
        <v>74853.3</v>
      </c>
      <c r="F49" s="22">
        <v>153</v>
      </c>
      <c r="G49" s="3">
        <v>5747585</v>
      </c>
      <c r="H49" s="23">
        <v>89169.78</v>
      </c>
      <c r="I49" s="22">
        <v>13</v>
      </c>
      <c r="J49" s="3">
        <v>1039441</v>
      </c>
      <c r="K49" s="23">
        <v>14316.479999999996</v>
      </c>
      <c r="L49" s="17">
        <v>0.1912605055488535</v>
      </c>
    </row>
    <row r="50" spans="1:12" ht="12" customHeight="1">
      <c r="A50" s="10">
        <v>45</v>
      </c>
      <c r="B50" s="11" t="s">
        <v>44</v>
      </c>
      <c r="C50" s="24">
        <v>465</v>
      </c>
      <c r="D50" s="65">
        <v>19730205</v>
      </c>
      <c r="E50" s="66">
        <v>287171.8</v>
      </c>
      <c r="F50" s="24">
        <v>450</v>
      </c>
      <c r="G50" s="65">
        <v>20790422</v>
      </c>
      <c r="H50" s="66">
        <v>304603.7</v>
      </c>
      <c r="I50" s="24">
        <v>-15</v>
      </c>
      <c r="J50" s="69">
        <v>1060217</v>
      </c>
      <c r="K50" s="25">
        <v>17431.900000000023</v>
      </c>
      <c r="L50" s="19">
        <v>0.06070199093365025</v>
      </c>
    </row>
    <row r="51" spans="1:12" ht="12.75" customHeight="1">
      <c r="A51" s="1" t="s">
        <v>105</v>
      </c>
      <c r="B51" s="30"/>
      <c r="C51" s="30"/>
      <c r="D51" s="30"/>
      <c r="E51" s="31"/>
      <c r="F51" s="30"/>
      <c r="G51" s="30"/>
      <c r="H51" s="31"/>
      <c r="I51" s="30"/>
      <c r="J51" s="30"/>
      <c r="K51" s="31"/>
      <c r="L51" s="18"/>
    </row>
    <row r="52" spans="1:12" ht="12.75">
      <c r="A52" s="62" t="s">
        <v>109</v>
      </c>
      <c r="B52" s="30"/>
      <c r="C52" s="30"/>
      <c r="D52" s="30"/>
      <c r="E52" s="31"/>
      <c r="F52" s="30"/>
      <c r="G52" s="30"/>
      <c r="H52" s="31"/>
      <c r="I52" s="30"/>
      <c r="J52" s="30"/>
      <c r="K52" s="31"/>
      <c r="L52" s="18"/>
    </row>
    <row r="53" spans="1:12" ht="15">
      <c r="A53" s="62" t="s">
        <v>106</v>
      </c>
      <c r="B53" s="18"/>
      <c r="C53" s="30"/>
      <c r="D53" s="33"/>
      <c r="E53" s="33"/>
      <c r="F53" s="33"/>
      <c r="G53" s="34"/>
      <c r="H53" s="34"/>
      <c r="I53" s="34"/>
      <c r="J53" s="18"/>
      <c r="K53" s="32"/>
      <c r="L53" s="18"/>
    </row>
    <row r="54" spans="1:12" ht="12.75" customHeight="1">
      <c r="A54" s="1" t="s">
        <v>110</v>
      </c>
      <c r="B54" s="18"/>
      <c r="C54" s="30"/>
      <c r="D54" s="33"/>
      <c r="E54" s="33"/>
      <c r="F54" s="33"/>
      <c r="G54" s="34"/>
      <c r="H54" s="34"/>
      <c r="I54" s="34"/>
      <c r="J54" s="18"/>
      <c r="K54" s="32"/>
      <c r="L54" s="18"/>
    </row>
    <row r="55" spans="1:12" ht="12.75" customHeight="1">
      <c r="A55" s="1" t="s">
        <v>111</v>
      </c>
      <c r="B55" s="33"/>
      <c r="C55" s="33"/>
      <c r="D55" s="33"/>
      <c r="E55" s="33"/>
      <c r="F55" s="33"/>
      <c r="G55" s="33"/>
      <c r="H55" s="33"/>
      <c r="I55" s="33"/>
      <c r="J55" s="18"/>
      <c r="K55" s="32"/>
      <c r="L55" s="18"/>
    </row>
    <row r="56" spans="2:12" ht="12.75" customHeight="1">
      <c r="B56" s="33"/>
      <c r="C56" s="33"/>
      <c r="D56" s="33"/>
      <c r="E56" s="33"/>
      <c r="F56" s="33"/>
      <c r="G56" s="33"/>
      <c r="H56" s="33"/>
      <c r="I56" s="33"/>
      <c r="J56" s="18"/>
      <c r="K56" s="32"/>
      <c r="L56" s="18"/>
    </row>
    <row r="57" spans="1:9" ht="12.75" customHeight="1">
      <c r="A57" s="1"/>
      <c r="B57" s="20"/>
      <c r="C57" s="20"/>
      <c r="D57" s="20"/>
      <c r="E57" s="20"/>
      <c r="F57" s="20"/>
      <c r="G57" s="20"/>
      <c r="H57" s="20"/>
      <c r="I57" s="20"/>
    </row>
    <row r="58" spans="1:9" ht="12.75" customHeight="1">
      <c r="A58" s="1"/>
      <c r="B58" s="20"/>
      <c r="C58" s="20"/>
      <c r="D58" s="20"/>
      <c r="E58" s="20"/>
      <c r="F58" s="20"/>
      <c r="G58" s="20"/>
      <c r="H58" s="20"/>
      <c r="I58" s="20"/>
    </row>
    <row r="59" spans="1:9" ht="12.75" customHeight="1">
      <c r="A59" s="1"/>
      <c r="B59" s="20"/>
      <c r="C59" s="20"/>
      <c r="D59" s="20"/>
      <c r="E59" s="20"/>
      <c r="F59" s="20"/>
      <c r="G59" s="20"/>
      <c r="H59" s="20"/>
      <c r="I59" s="20"/>
    </row>
    <row r="60" spans="2:9" ht="15">
      <c r="B60" s="20"/>
      <c r="C60" s="20"/>
      <c r="D60" s="20"/>
      <c r="E60" s="20"/>
      <c r="F60" s="20"/>
      <c r="G60" s="20"/>
      <c r="H60" s="20"/>
      <c r="I60" s="20"/>
    </row>
    <row r="61" spans="2:9" ht="15">
      <c r="B61" s="20"/>
      <c r="C61" s="20"/>
      <c r="D61" s="20"/>
      <c r="E61" s="20"/>
      <c r="F61" s="20"/>
      <c r="G61" s="20"/>
      <c r="H61" s="20"/>
      <c r="I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 &amp;R&amp;"Times New Roman,Regular"Table 26A, Page 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4.00390625" style="0" customWidth="1"/>
    <col min="11" max="11" width="12.00390625" style="2" bestFit="1" customWidth="1"/>
    <col min="12" max="12" width="11.8515625" style="0" bestFit="1" customWidth="1"/>
    <col min="13" max="16384" width="9.140625" style="18" customWidth="1"/>
  </cols>
  <sheetData>
    <row r="1" spans="1:12" ht="18.75" customHeight="1">
      <c r="A1" s="35" t="str">
        <f>'table 26A pg1 '!$A$1</f>
        <v>Table 26A   2016 vs. 2017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2016</v>
      </c>
      <c r="D3" s="14">
        <v>2016</v>
      </c>
      <c r="E3" s="48">
        <v>2016</v>
      </c>
      <c r="F3" s="47">
        <v>2017</v>
      </c>
      <c r="G3" s="14">
        <v>2017</v>
      </c>
      <c r="H3" s="48">
        <v>2017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8">
        <v>46</v>
      </c>
      <c r="B6" s="9" t="s">
        <v>45</v>
      </c>
      <c r="C6" s="22">
        <v>44</v>
      </c>
      <c r="D6" s="63">
        <v>1137762</v>
      </c>
      <c r="E6" s="64">
        <v>15239.32</v>
      </c>
      <c r="F6" s="22">
        <v>44</v>
      </c>
      <c r="G6" s="63">
        <v>1899528</v>
      </c>
      <c r="H6" s="64">
        <v>21740.5</v>
      </c>
      <c r="I6" s="22">
        <v>0</v>
      </c>
      <c r="J6" s="63">
        <v>761766</v>
      </c>
      <c r="K6" s="64">
        <v>6501.18</v>
      </c>
      <c r="L6" s="17">
        <v>0.42660564907095594</v>
      </c>
    </row>
    <row r="7" spans="1:12" ht="12" customHeight="1">
      <c r="A7" s="8">
        <v>47</v>
      </c>
      <c r="B7" s="9" t="s">
        <v>46</v>
      </c>
      <c r="C7" s="22">
        <v>318</v>
      </c>
      <c r="D7" s="3">
        <v>19984516</v>
      </c>
      <c r="E7" s="23">
        <v>327613.92</v>
      </c>
      <c r="F7" s="22">
        <v>322</v>
      </c>
      <c r="G7" s="3">
        <v>23198058</v>
      </c>
      <c r="H7" s="23">
        <v>366809.12</v>
      </c>
      <c r="I7" s="22">
        <v>4</v>
      </c>
      <c r="J7" s="3">
        <v>3213542</v>
      </c>
      <c r="K7" s="23">
        <v>39195.20000000001</v>
      </c>
      <c r="L7" s="17">
        <v>0.1196383841077327</v>
      </c>
    </row>
    <row r="8" spans="1:12" ht="12" customHeight="1">
      <c r="A8" s="8">
        <v>48</v>
      </c>
      <c r="B8" s="9" t="s">
        <v>47</v>
      </c>
      <c r="C8" s="22">
        <v>419</v>
      </c>
      <c r="D8" s="3">
        <v>16885208</v>
      </c>
      <c r="E8" s="23">
        <v>307760.22</v>
      </c>
      <c r="F8" s="22">
        <v>429</v>
      </c>
      <c r="G8" s="3">
        <v>18452462</v>
      </c>
      <c r="H8" s="23">
        <v>347045.32</v>
      </c>
      <c r="I8" s="22">
        <v>10</v>
      </c>
      <c r="J8" s="3">
        <v>1567254</v>
      </c>
      <c r="K8" s="23">
        <v>39285.100000000035</v>
      </c>
      <c r="L8" s="17">
        <v>0.12764840108315506</v>
      </c>
    </row>
    <row r="9" spans="1:12" ht="12" customHeight="1">
      <c r="A9" s="8">
        <v>49</v>
      </c>
      <c r="B9" s="9" t="s">
        <v>48</v>
      </c>
      <c r="C9" s="22">
        <v>210</v>
      </c>
      <c r="D9" s="3">
        <v>9339715</v>
      </c>
      <c r="E9" s="23">
        <v>157524.18</v>
      </c>
      <c r="F9" s="22">
        <v>215</v>
      </c>
      <c r="G9" s="3">
        <v>10669984</v>
      </c>
      <c r="H9" s="23">
        <v>179281</v>
      </c>
      <c r="I9" s="22">
        <v>5</v>
      </c>
      <c r="J9" s="3">
        <v>1330269</v>
      </c>
      <c r="K9" s="23">
        <v>21756.820000000007</v>
      </c>
      <c r="L9" s="17">
        <v>0.13811733538305046</v>
      </c>
    </row>
    <row r="10" spans="1:12" ht="12" customHeight="1">
      <c r="A10" s="8">
        <v>50</v>
      </c>
      <c r="B10" s="9" t="s">
        <v>49</v>
      </c>
      <c r="C10" s="22">
        <v>175</v>
      </c>
      <c r="D10" s="3">
        <v>12814255</v>
      </c>
      <c r="E10" s="23">
        <v>195692.84</v>
      </c>
      <c r="F10" s="22">
        <v>179</v>
      </c>
      <c r="G10" s="3">
        <v>14268005</v>
      </c>
      <c r="H10" s="23">
        <v>216395.3</v>
      </c>
      <c r="I10" s="22">
        <v>4</v>
      </c>
      <c r="J10" s="3">
        <v>1453750</v>
      </c>
      <c r="K10" s="23">
        <v>20702.459999999992</v>
      </c>
      <c r="L10" s="17">
        <v>0.10579058487781154</v>
      </c>
    </row>
    <row r="11" spans="1:12" ht="12" customHeight="1">
      <c r="A11" s="39">
        <v>51</v>
      </c>
      <c r="B11" s="40" t="s">
        <v>50</v>
      </c>
      <c r="C11" s="43">
        <v>439</v>
      </c>
      <c r="D11" s="41">
        <v>28024195</v>
      </c>
      <c r="E11" s="42">
        <v>488011.32</v>
      </c>
      <c r="F11" s="43">
        <v>443</v>
      </c>
      <c r="G11" s="41">
        <v>29977120</v>
      </c>
      <c r="H11" s="42">
        <v>506964.1</v>
      </c>
      <c r="I11" s="43">
        <v>4</v>
      </c>
      <c r="J11" s="41">
        <v>1952925</v>
      </c>
      <c r="K11" s="42">
        <v>18952.77999999997</v>
      </c>
      <c r="L11" s="44">
        <v>0.03883676304885708</v>
      </c>
    </row>
    <row r="12" spans="1:12" ht="12" customHeight="1">
      <c r="A12" s="39">
        <v>52</v>
      </c>
      <c r="B12" s="40" t="s">
        <v>51</v>
      </c>
      <c r="C12" s="43">
        <v>37</v>
      </c>
      <c r="D12" s="41">
        <v>1400630</v>
      </c>
      <c r="E12" s="42">
        <v>11620.24</v>
      </c>
      <c r="F12" s="43">
        <v>36</v>
      </c>
      <c r="G12" s="41">
        <v>1438200</v>
      </c>
      <c r="H12" s="42">
        <v>11765.52</v>
      </c>
      <c r="I12" s="43">
        <v>-1</v>
      </c>
      <c r="J12" s="41">
        <v>37570</v>
      </c>
      <c r="K12" s="42">
        <v>145.28000000000065</v>
      </c>
      <c r="L12" s="44">
        <v>0.012502323532044146</v>
      </c>
    </row>
    <row r="13" spans="1:12" ht="12" customHeight="1">
      <c r="A13" s="39">
        <v>53</v>
      </c>
      <c r="B13" s="40" t="s">
        <v>52</v>
      </c>
      <c r="C13" s="43">
        <v>177</v>
      </c>
      <c r="D13" s="41">
        <v>8022971</v>
      </c>
      <c r="E13" s="42">
        <v>165810</v>
      </c>
      <c r="F13" s="43">
        <v>191</v>
      </c>
      <c r="G13" s="41">
        <v>9948620</v>
      </c>
      <c r="H13" s="42">
        <v>198295.18</v>
      </c>
      <c r="I13" s="43">
        <v>14</v>
      </c>
      <c r="J13" s="41">
        <v>1925649</v>
      </c>
      <c r="K13" s="42">
        <v>32485.179999999993</v>
      </c>
      <c r="L13" s="44">
        <v>0.19591809902900906</v>
      </c>
    </row>
    <row r="14" spans="1:12" ht="12" customHeight="1">
      <c r="A14" s="39">
        <v>54</v>
      </c>
      <c r="B14" s="40" t="s">
        <v>53</v>
      </c>
      <c r="C14" s="43">
        <v>416</v>
      </c>
      <c r="D14" s="41">
        <v>15712285</v>
      </c>
      <c r="E14" s="42">
        <v>236048.38</v>
      </c>
      <c r="F14" s="43">
        <v>417</v>
      </c>
      <c r="G14" s="41">
        <v>16723725</v>
      </c>
      <c r="H14" s="42">
        <v>258088.76</v>
      </c>
      <c r="I14" s="43">
        <v>1</v>
      </c>
      <c r="J14" s="41">
        <v>1011440</v>
      </c>
      <c r="K14" s="42">
        <v>22040.380000000005</v>
      </c>
      <c r="L14" s="44">
        <v>0.09337229935659802</v>
      </c>
    </row>
    <row r="15" spans="1:12" ht="12" customHeight="1">
      <c r="A15" s="39">
        <v>55</v>
      </c>
      <c r="B15" s="40" t="s">
        <v>54</v>
      </c>
      <c r="C15" s="43">
        <v>5638</v>
      </c>
      <c r="D15" s="41">
        <v>575108007</v>
      </c>
      <c r="E15" s="42">
        <v>11550151.12</v>
      </c>
      <c r="F15" s="43">
        <v>6026</v>
      </c>
      <c r="G15" s="41">
        <v>683478145</v>
      </c>
      <c r="H15" s="42">
        <v>13611809.94</v>
      </c>
      <c r="I15" s="43">
        <v>388</v>
      </c>
      <c r="J15" s="41">
        <v>108370138</v>
      </c>
      <c r="K15" s="42">
        <v>2061658.8200000003</v>
      </c>
      <c r="L15" s="44">
        <v>0.17849626369217586</v>
      </c>
    </row>
    <row r="16" spans="1:12" ht="12" customHeight="1">
      <c r="A16" s="8">
        <v>56</v>
      </c>
      <c r="B16" s="9" t="s">
        <v>55</v>
      </c>
      <c r="C16" s="22">
        <v>1168</v>
      </c>
      <c r="D16" s="3">
        <v>83766310</v>
      </c>
      <c r="E16" s="23">
        <v>1645476.86</v>
      </c>
      <c r="F16" s="22">
        <v>1198</v>
      </c>
      <c r="G16" s="3">
        <v>89860802</v>
      </c>
      <c r="H16" s="23">
        <v>1735681.64</v>
      </c>
      <c r="I16" s="22">
        <v>30</v>
      </c>
      <c r="J16" s="3">
        <v>6094492</v>
      </c>
      <c r="K16" s="23">
        <v>90204.7799999998</v>
      </c>
      <c r="L16" s="17">
        <v>0.054819841100651995</v>
      </c>
    </row>
    <row r="17" spans="1:12" ht="12" customHeight="1">
      <c r="A17" s="8">
        <v>57</v>
      </c>
      <c r="B17" s="9" t="s">
        <v>56</v>
      </c>
      <c r="C17" s="22">
        <v>37</v>
      </c>
      <c r="D17" s="3">
        <v>1661339</v>
      </c>
      <c r="E17" s="23">
        <v>22675.08</v>
      </c>
      <c r="F17" s="22">
        <v>45</v>
      </c>
      <c r="G17" s="3">
        <v>1814232</v>
      </c>
      <c r="H17" s="23">
        <v>25703.74</v>
      </c>
      <c r="I17" s="22">
        <v>8</v>
      </c>
      <c r="J17" s="3">
        <v>152893</v>
      </c>
      <c r="K17" s="23">
        <v>3028.66</v>
      </c>
      <c r="L17" s="17">
        <v>0.1335677757255983</v>
      </c>
    </row>
    <row r="18" spans="1:12" ht="12" customHeight="1">
      <c r="A18" s="8">
        <v>58</v>
      </c>
      <c r="B18" s="9" t="s">
        <v>57</v>
      </c>
      <c r="C18" s="22">
        <v>29</v>
      </c>
      <c r="D18" s="3">
        <v>1149630</v>
      </c>
      <c r="E18" s="23">
        <v>12136.36</v>
      </c>
      <c r="F18" s="22">
        <v>27</v>
      </c>
      <c r="G18" s="3">
        <v>1054080</v>
      </c>
      <c r="H18" s="23">
        <v>11657.72</v>
      </c>
      <c r="I18" s="22">
        <v>-2</v>
      </c>
      <c r="J18" s="3">
        <v>-95550</v>
      </c>
      <c r="K18" s="23">
        <v>-478.64000000000124</v>
      </c>
      <c r="L18" s="17">
        <v>-0.03943851368944241</v>
      </c>
    </row>
    <row r="19" spans="1:12" ht="12" customHeight="1">
      <c r="A19" s="8">
        <v>59</v>
      </c>
      <c r="B19" s="9" t="s">
        <v>58</v>
      </c>
      <c r="C19" s="22">
        <v>912</v>
      </c>
      <c r="D19" s="3">
        <v>69145137</v>
      </c>
      <c r="E19" s="23">
        <v>1303697.42</v>
      </c>
      <c r="F19" s="22">
        <v>931</v>
      </c>
      <c r="G19" s="3">
        <v>74974491</v>
      </c>
      <c r="H19" s="23">
        <v>1408748.04</v>
      </c>
      <c r="I19" s="22">
        <v>19</v>
      </c>
      <c r="J19" s="3">
        <v>5829354</v>
      </c>
      <c r="K19" s="23">
        <v>105050.62000000011</v>
      </c>
      <c r="L19" s="17">
        <v>0.08057898894975195</v>
      </c>
    </row>
    <row r="20" spans="1:12" ht="12" customHeight="1">
      <c r="A20" s="8">
        <v>60</v>
      </c>
      <c r="B20" s="9" t="s">
        <v>59</v>
      </c>
      <c r="C20" s="22">
        <v>21</v>
      </c>
      <c r="D20" s="3">
        <v>833818</v>
      </c>
      <c r="E20" s="23">
        <v>8912.4</v>
      </c>
      <c r="F20" s="22">
        <v>18</v>
      </c>
      <c r="G20" s="3">
        <v>759891</v>
      </c>
      <c r="H20" s="23">
        <v>8413.42</v>
      </c>
      <c r="I20" s="22">
        <v>-3</v>
      </c>
      <c r="J20" s="3">
        <v>-73927</v>
      </c>
      <c r="K20" s="23">
        <v>-498.97999999999956</v>
      </c>
      <c r="L20" s="17">
        <v>-0.05598716395134864</v>
      </c>
    </row>
    <row r="21" spans="1:12" ht="12" customHeight="1">
      <c r="A21" s="39">
        <v>61</v>
      </c>
      <c r="B21" s="40" t="s">
        <v>60</v>
      </c>
      <c r="C21" s="43">
        <v>344</v>
      </c>
      <c r="D21" s="41">
        <v>21168415</v>
      </c>
      <c r="E21" s="42">
        <v>337556.93</v>
      </c>
      <c r="F21" s="43">
        <v>337</v>
      </c>
      <c r="G21" s="41">
        <v>23678730</v>
      </c>
      <c r="H21" s="42">
        <v>373959.22</v>
      </c>
      <c r="I21" s="43">
        <v>-7</v>
      </c>
      <c r="J21" s="41">
        <v>2510315</v>
      </c>
      <c r="K21" s="42">
        <v>36402.28999999998</v>
      </c>
      <c r="L21" s="44">
        <v>0.10784044635078291</v>
      </c>
    </row>
    <row r="22" spans="1:12" ht="12" customHeight="1">
      <c r="A22" s="39">
        <v>62</v>
      </c>
      <c r="B22" s="40" t="s">
        <v>61</v>
      </c>
      <c r="C22" s="43">
        <v>218</v>
      </c>
      <c r="D22" s="41">
        <v>9274373</v>
      </c>
      <c r="E22" s="42">
        <v>182576.26</v>
      </c>
      <c r="F22" s="43">
        <v>211</v>
      </c>
      <c r="G22" s="41">
        <v>9324225</v>
      </c>
      <c r="H22" s="42">
        <v>184237.32</v>
      </c>
      <c r="I22" s="43">
        <v>-7</v>
      </c>
      <c r="J22" s="41">
        <v>49852</v>
      </c>
      <c r="K22" s="42">
        <v>1661.0599999999977</v>
      </c>
      <c r="L22" s="44">
        <v>0.00909789695549683</v>
      </c>
    </row>
    <row r="23" spans="1:12" ht="12" customHeight="1">
      <c r="A23" s="39">
        <v>63</v>
      </c>
      <c r="B23" s="40" t="s">
        <v>62</v>
      </c>
      <c r="C23" s="43">
        <v>161</v>
      </c>
      <c r="D23" s="41">
        <v>7250220</v>
      </c>
      <c r="E23" s="42">
        <v>109483.58</v>
      </c>
      <c r="F23" s="43">
        <v>156</v>
      </c>
      <c r="G23" s="41">
        <v>7379275</v>
      </c>
      <c r="H23" s="42">
        <v>109391.48</v>
      </c>
      <c r="I23" s="43">
        <v>-5</v>
      </c>
      <c r="J23" s="41">
        <v>129055</v>
      </c>
      <c r="K23" s="42">
        <v>-92.10000000000582</v>
      </c>
      <c r="L23" s="44">
        <v>-0.0008412220353043427</v>
      </c>
    </row>
    <row r="24" spans="1:12" ht="12" customHeight="1">
      <c r="A24" s="39">
        <v>64</v>
      </c>
      <c r="B24" s="40" t="s">
        <v>63</v>
      </c>
      <c r="C24" s="43">
        <v>267</v>
      </c>
      <c r="D24" s="41">
        <v>13005373</v>
      </c>
      <c r="E24" s="42">
        <v>227777.14</v>
      </c>
      <c r="F24" s="43">
        <v>263</v>
      </c>
      <c r="G24" s="41">
        <v>14828633</v>
      </c>
      <c r="H24" s="42">
        <v>244500.32</v>
      </c>
      <c r="I24" s="43">
        <v>-4</v>
      </c>
      <c r="J24" s="41">
        <v>1823260</v>
      </c>
      <c r="K24" s="42">
        <v>16723.179999999993</v>
      </c>
      <c r="L24" s="44">
        <v>0.07341904459771509</v>
      </c>
    </row>
    <row r="25" spans="1:12" ht="12" customHeight="1">
      <c r="A25" s="39">
        <v>65</v>
      </c>
      <c r="B25" s="40" t="s">
        <v>64</v>
      </c>
      <c r="C25" s="43">
        <v>256</v>
      </c>
      <c r="D25" s="41">
        <v>10199640</v>
      </c>
      <c r="E25" s="42">
        <v>124231.44</v>
      </c>
      <c r="F25" s="43">
        <v>246</v>
      </c>
      <c r="G25" s="41">
        <v>8238090</v>
      </c>
      <c r="H25" s="42">
        <v>137017.28</v>
      </c>
      <c r="I25" s="43">
        <v>-10</v>
      </c>
      <c r="J25" s="41">
        <v>-1961550</v>
      </c>
      <c r="K25" s="42">
        <v>12785.839999999997</v>
      </c>
      <c r="L25" s="44">
        <v>0.10291951860173235</v>
      </c>
    </row>
    <row r="26" spans="1:12" ht="12" customHeight="1">
      <c r="A26" s="8">
        <v>66</v>
      </c>
      <c r="B26" s="9" t="s">
        <v>65</v>
      </c>
      <c r="C26" s="22">
        <v>560</v>
      </c>
      <c r="D26" s="3">
        <v>38238230</v>
      </c>
      <c r="E26" s="23">
        <v>743027.48</v>
      </c>
      <c r="F26" s="22">
        <v>568</v>
      </c>
      <c r="G26" s="3">
        <v>40515100</v>
      </c>
      <c r="H26" s="23">
        <v>796455.82</v>
      </c>
      <c r="I26" s="22">
        <v>8</v>
      </c>
      <c r="J26" s="3">
        <v>2276870</v>
      </c>
      <c r="K26" s="23">
        <v>53428.33999999997</v>
      </c>
      <c r="L26" s="17">
        <v>0.07190627727523613</v>
      </c>
    </row>
    <row r="27" spans="1:12" ht="12" customHeight="1">
      <c r="A27" s="8">
        <v>67</v>
      </c>
      <c r="B27" s="9" t="s">
        <v>66</v>
      </c>
      <c r="C27" s="22">
        <v>156</v>
      </c>
      <c r="D27" s="3">
        <v>252652.22</v>
      </c>
      <c r="E27" s="23">
        <v>74736.24</v>
      </c>
      <c r="F27" s="22">
        <v>158</v>
      </c>
      <c r="G27" s="3">
        <v>5105365</v>
      </c>
      <c r="H27" s="23">
        <v>82399.22</v>
      </c>
      <c r="I27" s="22">
        <v>2</v>
      </c>
      <c r="J27" s="3">
        <v>4852712.78</v>
      </c>
      <c r="K27" s="23">
        <v>7662.979999999996</v>
      </c>
      <c r="L27" s="17">
        <v>0.10253365703171574</v>
      </c>
    </row>
    <row r="28" spans="1:12" ht="12" customHeight="1">
      <c r="A28" s="8">
        <v>68</v>
      </c>
      <c r="B28" s="9" t="s">
        <v>67</v>
      </c>
      <c r="C28" s="22">
        <v>96</v>
      </c>
      <c r="D28" s="3">
        <v>4849591</v>
      </c>
      <c r="E28" s="23">
        <v>60580.72</v>
      </c>
      <c r="F28" s="22">
        <v>100</v>
      </c>
      <c r="G28" s="3">
        <v>5357089</v>
      </c>
      <c r="H28" s="23">
        <v>68059.64</v>
      </c>
      <c r="I28" s="22">
        <v>4</v>
      </c>
      <c r="J28" s="3">
        <v>507498</v>
      </c>
      <c r="K28" s="23">
        <v>7478.919999999998</v>
      </c>
      <c r="L28" s="17">
        <v>0.12345379850222972</v>
      </c>
    </row>
    <row r="29" spans="1:12" ht="12" customHeight="1">
      <c r="A29" s="8">
        <v>69</v>
      </c>
      <c r="B29" s="9" t="s">
        <v>68</v>
      </c>
      <c r="C29" s="22">
        <v>279</v>
      </c>
      <c r="D29" s="3">
        <v>20320747</v>
      </c>
      <c r="E29" s="23">
        <v>358855.5</v>
      </c>
      <c r="F29" s="22">
        <v>282</v>
      </c>
      <c r="G29" s="3">
        <v>19737759</v>
      </c>
      <c r="H29" s="23">
        <v>352609.9</v>
      </c>
      <c r="I29" s="22">
        <v>3</v>
      </c>
      <c r="J29" s="3">
        <v>-582988</v>
      </c>
      <c r="K29" s="23">
        <v>-6245.599999999977</v>
      </c>
      <c r="L29" s="17">
        <v>-0.017404219804350154</v>
      </c>
    </row>
    <row r="30" spans="1:12" ht="12" customHeight="1">
      <c r="A30" s="8">
        <v>70</v>
      </c>
      <c r="B30" s="9" t="s">
        <v>69</v>
      </c>
      <c r="C30" s="22">
        <v>279</v>
      </c>
      <c r="D30" s="3">
        <v>16644420</v>
      </c>
      <c r="E30" s="23">
        <v>268779.94</v>
      </c>
      <c r="F30" s="22">
        <v>295</v>
      </c>
      <c r="G30" s="3">
        <v>18447350</v>
      </c>
      <c r="H30" s="23">
        <v>282879.7</v>
      </c>
      <c r="I30" s="22">
        <v>16</v>
      </c>
      <c r="J30" s="3">
        <v>1802930</v>
      </c>
      <c r="K30" s="23">
        <v>14099.76000000001</v>
      </c>
      <c r="L30" s="17">
        <v>0.052458379148384394</v>
      </c>
    </row>
    <row r="31" spans="1:12" ht="12" customHeight="1">
      <c r="A31" s="39">
        <v>71</v>
      </c>
      <c r="B31" s="40" t="s">
        <v>70</v>
      </c>
      <c r="C31" s="43">
        <v>865</v>
      </c>
      <c r="D31" s="41">
        <v>77570190</v>
      </c>
      <c r="E31" s="42">
        <v>1357286.52</v>
      </c>
      <c r="F31" s="43">
        <v>894</v>
      </c>
      <c r="G31" s="41">
        <v>82621670</v>
      </c>
      <c r="H31" s="42">
        <v>1437182.02</v>
      </c>
      <c r="I31" s="43">
        <v>29</v>
      </c>
      <c r="J31" s="41">
        <v>5051480</v>
      </c>
      <c r="K31" s="42">
        <v>79895.5</v>
      </c>
      <c r="L31" s="44">
        <v>0.05886413724937016</v>
      </c>
    </row>
    <row r="32" spans="1:12" ht="12" customHeight="1">
      <c r="A32" s="39">
        <v>72</v>
      </c>
      <c r="B32" s="40" t="s">
        <v>71</v>
      </c>
      <c r="C32" s="43">
        <v>213</v>
      </c>
      <c r="D32" s="41">
        <v>12172715</v>
      </c>
      <c r="E32" s="42">
        <v>165835.82</v>
      </c>
      <c r="F32" s="43">
        <v>220</v>
      </c>
      <c r="G32" s="41">
        <v>13125125</v>
      </c>
      <c r="H32" s="42">
        <v>178702.06</v>
      </c>
      <c r="I32" s="43">
        <v>7</v>
      </c>
      <c r="J32" s="41">
        <v>952410</v>
      </c>
      <c r="K32" s="42">
        <v>12866.23999999999</v>
      </c>
      <c r="L32" s="44">
        <v>0.07758420346098925</v>
      </c>
    </row>
    <row r="33" spans="1:12" ht="12" customHeight="1">
      <c r="A33" s="39">
        <v>73</v>
      </c>
      <c r="B33" s="40" t="s">
        <v>72</v>
      </c>
      <c r="C33" s="43">
        <v>393</v>
      </c>
      <c r="D33" s="41">
        <v>21624138</v>
      </c>
      <c r="E33" s="42">
        <v>373921.42</v>
      </c>
      <c r="F33" s="43">
        <v>396</v>
      </c>
      <c r="G33" s="41">
        <v>22869000</v>
      </c>
      <c r="H33" s="42">
        <v>394539.38</v>
      </c>
      <c r="I33" s="43">
        <v>3</v>
      </c>
      <c r="J33" s="41">
        <v>1244862</v>
      </c>
      <c r="K33" s="42">
        <v>20617.96000000002</v>
      </c>
      <c r="L33" s="44">
        <v>0.055139820553741004</v>
      </c>
    </row>
    <row r="34" spans="1:12" ht="12" customHeight="1">
      <c r="A34" s="39">
        <v>74</v>
      </c>
      <c r="B34" s="40" t="s">
        <v>73</v>
      </c>
      <c r="C34" s="43">
        <v>474</v>
      </c>
      <c r="D34" s="41">
        <v>15580512</v>
      </c>
      <c r="E34" s="42">
        <v>303532.06</v>
      </c>
      <c r="F34" s="43">
        <v>492</v>
      </c>
      <c r="G34" s="41">
        <v>16406683</v>
      </c>
      <c r="H34" s="42">
        <v>316147.42</v>
      </c>
      <c r="I34" s="43">
        <v>18</v>
      </c>
      <c r="J34" s="41">
        <v>826171</v>
      </c>
      <c r="K34" s="42">
        <v>12615.359999999986</v>
      </c>
      <c r="L34" s="44">
        <v>0.0415618699388789</v>
      </c>
    </row>
    <row r="35" spans="1:12" ht="12" customHeight="1">
      <c r="A35" s="39">
        <v>75</v>
      </c>
      <c r="B35" s="40" t="s">
        <v>74</v>
      </c>
      <c r="C35" s="43">
        <v>64</v>
      </c>
      <c r="D35" s="41">
        <v>1960105</v>
      </c>
      <c r="E35" s="42">
        <v>26282.92</v>
      </c>
      <c r="F35" s="43">
        <v>63</v>
      </c>
      <c r="G35" s="41">
        <v>1746625</v>
      </c>
      <c r="H35" s="42">
        <v>23171.6</v>
      </c>
      <c r="I35" s="43">
        <v>-1</v>
      </c>
      <c r="J35" s="41">
        <v>-213480</v>
      </c>
      <c r="K35" s="42">
        <v>-3111.3199999999997</v>
      </c>
      <c r="L35" s="44">
        <v>-0.11837801888070275</v>
      </c>
    </row>
    <row r="36" spans="1:12" ht="12" customHeight="1">
      <c r="A36" s="8">
        <v>76</v>
      </c>
      <c r="B36" s="9" t="s">
        <v>75</v>
      </c>
      <c r="C36" s="22">
        <v>445</v>
      </c>
      <c r="D36" s="3">
        <v>26828510</v>
      </c>
      <c r="E36" s="23">
        <v>498245.32</v>
      </c>
      <c r="F36" s="22">
        <v>454</v>
      </c>
      <c r="G36" s="3">
        <v>27829700</v>
      </c>
      <c r="H36" s="23">
        <v>515135.56</v>
      </c>
      <c r="I36" s="22">
        <v>9</v>
      </c>
      <c r="J36" s="3">
        <v>1001190</v>
      </c>
      <c r="K36" s="23">
        <v>16890.23999999999</v>
      </c>
      <c r="L36" s="17">
        <v>0.03389944535755999</v>
      </c>
    </row>
    <row r="37" spans="1:12" ht="12" customHeight="1">
      <c r="A37" s="8">
        <v>77</v>
      </c>
      <c r="B37" s="9" t="s">
        <v>76</v>
      </c>
      <c r="C37" s="22">
        <v>2645</v>
      </c>
      <c r="D37" s="3">
        <v>331073275</v>
      </c>
      <c r="E37" s="23">
        <v>7621403.74</v>
      </c>
      <c r="F37" s="22">
        <v>2850</v>
      </c>
      <c r="G37" s="3">
        <v>383874905</v>
      </c>
      <c r="H37" s="23">
        <v>8930241.06</v>
      </c>
      <c r="I37" s="22">
        <v>205</v>
      </c>
      <c r="J37" s="3">
        <v>52801630</v>
      </c>
      <c r="K37" s="23">
        <v>1308837.3200000003</v>
      </c>
      <c r="L37" s="17">
        <v>0.17173179176045072</v>
      </c>
    </row>
    <row r="38" spans="1:12" ht="12" customHeight="1">
      <c r="A38" s="8">
        <v>78</v>
      </c>
      <c r="B38" s="9" t="s">
        <v>77</v>
      </c>
      <c r="C38" s="22">
        <v>763</v>
      </c>
      <c r="D38" s="3">
        <v>67374693</v>
      </c>
      <c r="E38" s="23">
        <v>1284461.7</v>
      </c>
      <c r="F38" s="22">
        <v>805</v>
      </c>
      <c r="G38" s="3">
        <v>76203980</v>
      </c>
      <c r="H38" s="23">
        <v>1443523.44</v>
      </c>
      <c r="I38" s="22">
        <v>42</v>
      </c>
      <c r="J38" s="3">
        <v>8829287</v>
      </c>
      <c r="K38" s="23">
        <v>159061.74</v>
      </c>
      <c r="L38" s="17">
        <v>0.12383533117414089</v>
      </c>
    </row>
    <row r="39" spans="1:12" ht="12" customHeight="1">
      <c r="A39" s="8">
        <v>79</v>
      </c>
      <c r="B39" s="9" t="s">
        <v>78</v>
      </c>
      <c r="C39" s="22">
        <v>1610</v>
      </c>
      <c r="D39" s="3">
        <v>105291376</v>
      </c>
      <c r="E39" s="23">
        <v>2209121.06</v>
      </c>
      <c r="F39" s="22">
        <v>1601</v>
      </c>
      <c r="G39" s="3">
        <v>106126196</v>
      </c>
      <c r="H39" s="23">
        <v>2277028.74</v>
      </c>
      <c r="I39" s="22">
        <v>-9</v>
      </c>
      <c r="J39" s="3">
        <v>834820</v>
      </c>
      <c r="K39" s="23">
        <v>67907.68000000017</v>
      </c>
      <c r="L39" s="17">
        <v>0.03073968250522231</v>
      </c>
    </row>
    <row r="40" spans="1:12" ht="12" customHeight="1">
      <c r="A40" s="8">
        <v>80</v>
      </c>
      <c r="B40" s="9" t="s">
        <v>79</v>
      </c>
      <c r="C40" s="22">
        <v>440</v>
      </c>
      <c r="D40" s="3">
        <v>38785416</v>
      </c>
      <c r="E40" s="23">
        <v>629383.06</v>
      </c>
      <c r="F40" s="22">
        <v>445</v>
      </c>
      <c r="G40" s="3">
        <v>41318219</v>
      </c>
      <c r="H40" s="23">
        <v>666140.7</v>
      </c>
      <c r="I40" s="22">
        <v>5</v>
      </c>
      <c r="J40" s="3">
        <v>2532803</v>
      </c>
      <c r="K40" s="23">
        <v>36757.6399999999</v>
      </c>
      <c r="L40" s="17">
        <v>0.05840265227348174</v>
      </c>
    </row>
    <row r="41" spans="1:12" ht="12" customHeight="1">
      <c r="A41" s="39">
        <v>81</v>
      </c>
      <c r="B41" s="40" t="s">
        <v>80</v>
      </c>
      <c r="C41" s="43">
        <v>239</v>
      </c>
      <c r="D41" s="41">
        <v>8789766</v>
      </c>
      <c r="E41" s="42">
        <v>160187.78</v>
      </c>
      <c r="F41" s="43">
        <v>252</v>
      </c>
      <c r="G41" s="41">
        <v>9517525</v>
      </c>
      <c r="H41" s="42">
        <v>167242.58</v>
      </c>
      <c r="I41" s="43">
        <v>13</v>
      </c>
      <c r="J41" s="41">
        <v>727759</v>
      </c>
      <c r="K41" s="42">
        <v>7054.799999999988</v>
      </c>
      <c r="L41" s="44">
        <v>0.044040812601310715</v>
      </c>
    </row>
    <row r="42" spans="1:12" ht="12" customHeight="1">
      <c r="A42" s="39">
        <v>82</v>
      </c>
      <c r="B42" s="40" t="s">
        <v>81</v>
      </c>
      <c r="C42" s="43">
        <v>184</v>
      </c>
      <c r="D42" s="41">
        <v>8069407</v>
      </c>
      <c r="E42" s="42">
        <v>124202.28</v>
      </c>
      <c r="F42" s="43">
        <v>183</v>
      </c>
      <c r="G42" s="41">
        <v>8709163</v>
      </c>
      <c r="H42" s="42">
        <v>119130.14</v>
      </c>
      <c r="I42" s="43">
        <v>-1</v>
      </c>
      <c r="J42" s="41">
        <v>639756</v>
      </c>
      <c r="K42" s="42">
        <v>-5072.139999999999</v>
      </c>
      <c r="L42" s="44">
        <v>-0.0408377366341423</v>
      </c>
    </row>
    <row r="43" spans="1:12" ht="12" customHeight="1">
      <c r="A43" s="39">
        <v>83</v>
      </c>
      <c r="B43" s="40" t="s">
        <v>82</v>
      </c>
      <c r="C43" s="43">
        <v>35</v>
      </c>
      <c r="D43" s="41">
        <v>1454308</v>
      </c>
      <c r="E43" s="42">
        <v>16881.22</v>
      </c>
      <c r="F43" s="43">
        <v>39</v>
      </c>
      <c r="G43" s="41">
        <v>1633428</v>
      </c>
      <c r="H43" s="42">
        <v>18914.04</v>
      </c>
      <c r="I43" s="43">
        <v>4</v>
      </c>
      <c r="J43" s="41">
        <v>179120</v>
      </c>
      <c r="K43" s="42">
        <v>2032.8199999999997</v>
      </c>
      <c r="L43" s="44">
        <v>0.12041902184794698</v>
      </c>
    </row>
    <row r="44" spans="1:12" ht="12" customHeight="1">
      <c r="A44" s="39">
        <v>84</v>
      </c>
      <c r="B44" s="40" t="s">
        <v>83</v>
      </c>
      <c r="C44" s="43">
        <v>195</v>
      </c>
      <c r="D44" s="41">
        <v>12074930</v>
      </c>
      <c r="E44" s="42">
        <v>199738.8</v>
      </c>
      <c r="F44" s="43">
        <v>197</v>
      </c>
      <c r="G44" s="41">
        <v>14172795</v>
      </c>
      <c r="H44" s="42">
        <v>241903.5</v>
      </c>
      <c r="I44" s="43">
        <v>2</v>
      </c>
      <c r="J44" s="41">
        <v>2097865</v>
      </c>
      <c r="K44" s="42">
        <v>42164.70000000001</v>
      </c>
      <c r="L44" s="44">
        <v>0.21109919554938758</v>
      </c>
    </row>
    <row r="45" spans="1:12" ht="12" customHeight="1">
      <c r="A45" s="39">
        <v>85</v>
      </c>
      <c r="B45" s="40" t="s">
        <v>84</v>
      </c>
      <c r="C45" s="43">
        <v>286</v>
      </c>
      <c r="D45" s="41">
        <v>10448919</v>
      </c>
      <c r="E45" s="42">
        <v>140431.82</v>
      </c>
      <c r="F45" s="43">
        <v>314</v>
      </c>
      <c r="G45" s="41">
        <v>11919461</v>
      </c>
      <c r="H45" s="42">
        <v>157218.52</v>
      </c>
      <c r="I45" s="43">
        <v>28</v>
      </c>
      <c r="J45" s="41">
        <v>1470542</v>
      </c>
      <c r="K45" s="42">
        <v>16786.699999999983</v>
      </c>
      <c r="L45" s="44">
        <v>0.1195362988245825</v>
      </c>
    </row>
    <row r="46" spans="1:12" ht="12" customHeight="1">
      <c r="A46" s="8">
        <v>86</v>
      </c>
      <c r="B46" s="9" t="s">
        <v>85</v>
      </c>
      <c r="C46" s="22">
        <v>30</v>
      </c>
      <c r="D46" s="3">
        <v>1603811</v>
      </c>
      <c r="E46" s="23">
        <v>22972.2</v>
      </c>
      <c r="F46" s="22">
        <v>37</v>
      </c>
      <c r="G46" s="3">
        <v>1682054</v>
      </c>
      <c r="H46" s="23">
        <v>24938.84</v>
      </c>
      <c r="I46" s="22">
        <v>7</v>
      </c>
      <c r="J46" s="3">
        <v>78243</v>
      </c>
      <c r="K46" s="23">
        <v>1966.6399999999994</v>
      </c>
      <c r="L46" s="17">
        <v>0.08560956286293865</v>
      </c>
    </row>
    <row r="47" spans="1:12" ht="12" customHeight="1">
      <c r="A47" s="8">
        <v>87</v>
      </c>
      <c r="B47" s="9" t="s">
        <v>86</v>
      </c>
      <c r="C47" s="22">
        <v>126</v>
      </c>
      <c r="D47" s="3">
        <v>4680557</v>
      </c>
      <c r="E47" s="23">
        <v>78464.08</v>
      </c>
      <c r="F47" s="22">
        <v>126</v>
      </c>
      <c r="G47" s="3">
        <v>5291586</v>
      </c>
      <c r="H47" s="23">
        <v>92497.7</v>
      </c>
      <c r="I47" s="22">
        <v>0</v>
      </c>
      <c r="J47" s="3">
        <v>611029</v>
      </c>
      <c r="K47" s="23">
        <v>14033.619999999995</v>
      </c>
      <c r="L47" s="17">
        <v>0.17885406927603045</v>
      </c>
    </row>
    <row r="48" spans="1:12" ht="12" customHeight="1">
      <c r="A48" s="8">
        <v>88</v>
      </c>
      <c r="B48" s="9" t="s">
        <v>87</v>
      </c>
      <c r="C48" s="22">
        <v>233</v>
      </c>
      <c r="D48" s="3">
        <v>11330785</v>
      </c>
      <c r="E48" s="23">
        <v>224702.88</v>
      </c>
      <c r="F48" s="22">
        <v>222</v>
      </c>
      <c r="G48" s="3">
        <v>11327010</v>
      </c>
      <c r="H48" s="23">
        <v>215710.26</v>
      </c>
      <c r="I48" s="22">
        <v>-11</v>
      </c>
      <c r="J48" s="3">
        <v>-3775</v>
      </c>
      <c r="K48" s="23">
        <v>-8992.619999999995</v>
      </c>
      <c r="L48" s="17">
        <v>-0.040020047807130886</v>
      </c>
    </row>
    <row r="49" spans="1:12" ht="12" customHeight="1">
      <c r="A49" s="8">
        <v>89</v>
      </c>
      <c r="B49" s="9" t="s">
        <v>88</v>
      </c>
      <c r="C49" s="22">
        <v>575</v>
      </c>
      <c r="D49" s="3">
        <v>61665220</v>
      </c>
      <c r="E49" s="23">
        <v>1201720.18</v>
      </c>
      <c r="F49" s="22">
        <v>611</v>
      </c>
      <c r="G49" s="3">
        <v>67190510</v>
      </c>
      <c r="H49" s="23">
        <v>1310611.64</v>
      </c>
      <c r="I49" s="22">
        <v>36</v>
      </c>
      <c r="J49" s="3">
        <v>5525290</v>
      </c>
      <c r="K49" s="23">
        <v>108891.45999999996</v>
      </c>
      <c r="L49" s="17">
        <v>0.0906129911207782</v>
      </c>
    </row>
    <row r="50" spans="1:12" ht="12" customHeight="1">
      <c r="A50" s="8">
        <v>90</v>
      </c>
      <c r="B50" s="9" t="s">
        <v>89</v>
      </c>
      <c r="C50" s="22">
        <v>193</v>
      </c>
      <c r="D50" s="3">
        <v>12845570</v>
      </c>
      <c r="E50" s="23">
        <v>232743.44</v>
      </c>
      <c r="F50" s="22">
        <v>190</v>
      </c>
      <c r="G50" s="3">
        <v>13295295</v>
      </c>
      <c r="H50" s="23">
        <v>229941.04</v>
      </c>
      <c r="I50" s="22">
        <v>-3</v>
      </c>
      <c r="J50" s="3">
        <v>449725</v>
      </c>
      <c r="K50" s="23">
        <v>-2802.399999999994</v>
      </c>
      <c r="L50" s="17">
        <v>-0.01204072604581248</v>
      </c>
    </row>
    <row r="51" spans="1:12" ht="12" customHeight="1">
      <c r="A51" s="6">
        <v>91</v>
      </c>
      <c r="B51" s="7" t="s">
        <v>90</v>
      </c>
      <c r="C51" s="22">
        <v>206</v>
      </c>
      <c r="D51" s="3">
        <v>6215385</v>
      </c>
      <c r="E51" s="23">
        <v>115257.68</v>
      </c>
      <c r="F51" s="22">
        <v>204</v>
      </c>
      <c r="G51" s="3">
        <v>6079860</v>
      </c>
      <c r="H51" s="23">
        <v>112032.44</v>
      </c>
      <c r="I51" s="22">
        <v>-2</v>
      </c>
      <c r="J51" s="3">
        <v>-135525</v>
      </c>
      <c r="K51" s="23">
        <v>-3225.2399999999907</v>
      </c>
      <c r="L51" s="17">
        <v>-0.027982864135387687</v>
      </c>
    </row>
    <row r="52" spans="1:12" ht="12" customHeight="1">
      <c r="A52" s="6">
        <v>92</v>
      </c>
      <c r="B52" s="7" t="s">
        <v>91</v>
      </c>
      <c r="C52" s="22">
        <v>27</v>
      </c>
      <c r="D52" s="3">
        <v>715935</v>
      </c>
      <c r="E52" s="23">
        <v>6339.88</v>
      </c>
      <c r="F52" s="22">
        <v>27</v>
      </c>
      <c r="G52" s="3">
        <v>656225</v>
      </c>
      <c r="H52" s="23">
        <v>6296.02</v>
      </c>
      <c r="I52" s="22">
        <v>0</v>
      </c>
      <c r="J52" s="3">
        <v>-59710</v>
      </c>
      <c r="K52" s="23">
        <v>-43.85999999999967</v>
      </c>
      <c r="L52" s="17">
        <v>-0.006918112014738398</v>
      </c>
    </row>
    <row r="53" spans="1:12" ht="12" customHeight="1" thickBot="1">
      <c r="A53" s="6">
        <v>93</v>
      </c>
      <c r="B53" s="7" t="s">
        <v>92</v>
      </c>
      <c r="C53" s="22">
        <v>385</v>
      </c>
      <c r="D53" s="3">
        <v>24447913</v>
      </c>
      <c r="E53" s="23">
        <v>392004.68</v>
      </c>
      <c r="F53" s="22">
        <v>387</v>
      </c>
      <c r="G53" s="3">
        <v>26319416</v>
      </c>
      <c r="H53" s="23">
        <v>413574.22</v>
      </c>
      <c r="I53" s="22">
        <v>2</v>
      </c>
      <c r="J53" s="3">
        <v>1871503</v>
      </c>
      <c r="K53" s="23">
        <v>21569.53999999998</v>
      </c>
      <c r="L53" s="17">
        <v>0.05502367981933272</v>
      </c>
    </row>
    <row r="54" spans="1:12" s="21" customFormat="1" ht="13.5" thickTop="1">
      <c r="A54" s="56"/>
      <c r="B54" s="57" t="s">
        <v>93</v>
      </c>
      <c r="C54" s="58">
        <v>48742</v>
      </c>
      <c r="D54" s="67">
        <v>3738847483.22</v>
      </c>
      <c r="E54" s="68">
        <v>74641716.91</v>
      </c>
      <c r="F54" s="58">
        <v>49745</v>
      </c>
      <c r="G54" s="67">
        <v>4063115437</v>
      </c>
      <c r="H54" s="68">
        <v>81278336.26000002</v>
      </c>
      <c r="I54" s="58">
        <v>1003</v>
      </c>
      <c r="J54" s="70">
        <v>324267953.78</v>
      </c>
      <c r="K54" s="60">
        <v>6636619.349999999</v>
      </c>
      <c r="L54" s="61">
        <v>0.08891300501570984</v>
      </c>
    </row>
    <row r="55" spans="1:12" ht="12.75" customHeight="1">
      <c r="A55" s="1" t="s">
        <v>105</v>
      </c>
      <c r="B55" s="30"/>
      <c r="C55" s="30"/>
      <c r="D55" s="30"/>
      <c r="E55" s="31"/>
      <c r="F55" s="30"/>
      <c r="G55" s="30"/>
      <c r="H55" s="31"/>
      <c r="I55" s="30"/>
      <c r="J55" s="30"/>
      <c r="K55" s="31"/>
      <c r="L55" s="18"/>
    </row>
    <row r="56" spans="1:12" ht="12.75">
      <c r="A56" s="62" t="s">
        <v>109</v>
      </c>
      <c r="B56" s="30"/>
      <c r="C56" s="30"/>
      <c r="D56" s="30"/>
      <c r="E56" s="31"/>
      <c r="F56" s="30"/>
      <c r="G56" s="30"/>
      <c r="H56" s="31"/>
      <c r="I56" s="30"/>
      <c r="J56" s="30"/>
      <c r="K56" s="31"/>
      <c r="L56" s="18"/>
    </row>
    <row r="57" spans="1:12" ht="15">
      <c r="A57" s="62" t="s">
        <v>106</v>
      </c>
      <c r="B57" s="18"/>
      <c r="C57" s="30"/>
      <c r="D57" s="33"/>
      <c r="E57" s="33"/>
      <c r="F57" s="33"/>
      <c r="G57" s="34"/>
      <c r="H57" s="34"/>
      <c r="I57" s="34"/>
      <c r="J57" s="18"/>
      <c r="K57" s="32"/>
      <c r="L57" s="18"/>
    </row>
    <row r="58" spans="1:12" ht="12.75" customHeight="1">
      <c r="A58" s="1" t="s">
        <v>110</v>
      </c>
      <c r="B58" s="18"/>
      <c r="C58" s="30"/>
      <c r="D58" s="33"/>
      <c r="E58" s="33"/>
      <c r="F58" s="33"/>
      <c r="G58" s="34"/>
      <c r="H58" s="34"/>
      <c r="I58" s="34"/>
      <c r="J58" s="18"/>
      <c r="K58" s="32"/>
      <c r="L58" s="18"/>
    </row>
    <row r="59" spans="1:12" ht="12.75" customHeight="1">
      <c r="A59" s="1" t="s">
        <v>111</v>
      </c>
      <c r="B59" s="33"/>
      <c r="C59" s="33"/>
      <c r="D59" s="33"/>
      <c r="E59" s="33"/>
      <c r="F59" s="33"/>
      <c r="G59" s="33"/>
      <c r="H59" s="33"/>
      <c r="I59" s="33"/>
      <c r="J59" s="18"/>
      <c r="K59" s="32"/>
      <c r="L59" s="18"/>
    </row>
    <row r="60" spans="2:11" ht="12.75" customHeight="1">
      <c r="B60" s="20"/>
      <c r="C60" s="20"/>
      <c r="D60" s="20"/>
      <c r="E60" s="20"/>
      <c r="F60" s="20"/>
      <c r="G60" s="20"/>
      <c r="H60" s="20"/>
      <c r="I60" s="20"/>
      <c r="K60" s="2"/>
    </row>
    <row r="61" spans="1:2" ht="12.75" customHeight="1">
      <c r="A61" s="1"/>
      <c r="B61" s="20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2017 Annual Report &amp;R&amp;"Times New Roman,Regular"Table 26A, Page 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5" t="str">
        <f>'table 26A pg1 '!$A$1</f>
        <v>Table 26A   2016 vs. 2017 Homestead Exemptions &amp; Tax Reimbursed</v>
      </c>
      <c r="B1" s="36"/>
      <c r="C1" s="35"/>
      <c r="D1" s="36"/>
      <c r="E1" s="37"/>
      <c r="F1" s="36"/>
      <c r="G1" s="36"/>
      <c r="H1" s="37"/>
      <c r="I1" s="36"/>
      <c r="J1" s="36"/>
      <c r="K1" s="37"/>
      <c r="L1" s="36"/>
    </row>
    <row r="2" spans="2:9" s="26" customFormat="1" ht="4.5" customHeight="1">
      <c r="B2" s="27"/>
      <c r="C2" s="28"/>
      <c r="D2" s="28"/>
      <c r="E2" s="28"/>
      <c r="F2" s="28"/>
      <c r="G2" s="28"/>
      <c r="H2" s="28"/>
      <c r="I2" s="28"/>
    </row>
    <row r="3" spans="1:12" ht="12.75" customHeight="1">
      <c r="A3" s="71" t="s">
        <v>104</v>
      </c>
      <c r="B3" s="72"/>
      <c r="C3" s="47">
        <v>2016</v>
      </c>
      <c r="D3" s="14">
        <v>2016</v>
      </c>
      <c r="E3" s="48">
        <v>2016</v>
      </c>
      <c r="F3" s="47">
        <v>2017</v>
      </c>
      <c r="G3" s="14">
        <v>2017</v>
      </c>
      <c r="H3" s="48">
        <v>2017</v>
      </c>
      <c r="I3" s="49" t="s">
        <v>108</v>
      </c>
      <c r="J3" s="49" t="s">
        <v>108</v>
      </c>
      <c r="K3" s="49" t="s">
        <v>108</v>
      </c>
      <c r="L3" s="49" t="s">
        <v>108</v>
      </c>
    </row>
    <row r="4" spans="1:12" ht="12.75">
      <c r="A4" s="73"/>
      <c r="B4" s="74"/>
      <c r="C4" s="50" t="s">
        <v>97</v>
      </c>
      <c r="D4" s="12" t="s">
        <v>95</v>
      </c>
      <c r="E4" s="51" t="s">
        <v>98</v>
      </c>
      <c r="F4" s="50" t="s">
        <v>97</v>
      </c>
      <c r="G4" s="12" t="s">
        <v>95</v>
      </c>
      <c r="H4" s="51" t="s">
        <v>98</v>
      </c>
      <c r="I4" s="52" t="s">
        <v>100</v>
      </c>
      <c r="J4" s="13" t="s">
        <v>100</v>
      </c>
      <c r="K4" s="51" t="s">
        <v>100</v>
      </c>
      <c r="L4" s="45" t="s">
        <v>103</v>
      </c>
    </row>
    <row r="5" spans="1:12" ht="12.75">
      <c r="A5" s="75"/>
      <c r="B5" s="76"/>
      <c r="C5" s="53" t="s">
        <v>94</v>
      </c>
      <c r="D5" s="15" t="s">
        <v>96</v>
      </c>
      <c r="E5" s="54" t="s">
        <v>99</v>
      </c>
      <c r="F5" s="53" t="s">
        <v>94</v>
      </c>
      <c r="G5" s="15" t="s">
        <v>96</v>
      </c>
      <c r="H5" s="54" t="s">
        <v>99</v>
      </c>
      <c r="I5" s="55" t="s">
        <v>102</v>
      </c>
      <c r="J5" s="16" t="s">
        <v>101</v>
      </c>
      <c r="K5" s="54" t="s">
        <v>98</v>
      </c>
      <c r="L5" s="46" t="s">
        <v>98</v>
      </c>
    </row>
    <row r="6" spans="1:12" ht="12" customHeight="1">
      <c r="A6" s="4">
        <v>1</v>
      </c>
      <c r="B6" s="5" t="s">
        <v>0</v>
      </c>
      <c r="C6" s="22">
        <v>983</v>
      </c>
      <c r="D6" s="3">
        <v>66404638</v>
      </c>
      <c r="E6" s="23">
        <v>1367182.68</v>
      </c>
      <c r="F6" s="22">
        <v>989</v>
      </c>
      <c r="G6" s="3">
        <v>69053391</v>
      </c>
      <c r="H6" s="23">
        <v>1418670.04</v>
      </c>
      <c r="I6" s="22">
        <f>+F6-C6</f>
        <v>6</v>
      </c>
      <c r="J6" s="3">
        <f>+G6-D6</f>
        <v>2648753</v>
      </c>
      <c r="K6" s="23">
        <f>+H6-E6</f>
        <v>51487.3600000001</v>
      </c>
      <c r="L6" s="17">
        <f>(H6-E6)/E6</f>
        <v>0.03765945893931315</v>
      </c>
    </row>
    <row r="7" spans="1:12" ht="12" customHeight="1">
      <c r="A7" s="6">
        <v>2</v>
      </c>
      <c r="B7" s="7" t="s">
        <v>1</v>
      </c>
      <c r="C7" s="22">
        <v>328</v>
      </c>
      <c r="D7" s="3">
        <v>14375015</v>
      </c>
      <c r="E7" s="23">
        <v>222933.08</v>
      </c>
      <c r="F7" s="22">
        <v>315</v>
      </c>
      <c r="G7" s="3">
        <v>14752595</v>
      </c>
      <c r="H7" s="23">
        <v>232349.68</v>
      </c>
      <c r="I7" s="22">
        <f aca="true" t="shared" si="0" ref="I7:K70">+F7-C7</f>
        <v>-13</v>
      </c>
      <c r="J7" s="3">
        <f t="shared" si="0"/>
        <v>377580</v>
      </c>
      <c r="K7" s="23">
        <f t="shared" si="0"/>
        <v>9416.600000000006</v>
      </c>
      <c r="L7" s="17">
        <f aca="true" t="shared" si="1" ref="L7:L70">(H7-E7)/E7</f>
        <v>0.04223958149234742</v>
      </c>
    </row>
    <row r="8" spans="1:12" ht="12" customHeight="1">
      <c r="A8" s="6">
        <v>3</v>
      </c>
      <c r="B8" s="7" t="s">
        <v>2</v>
      </c>
      <c r="C8" s="22">
        <v>19</v>
      </c>
      <c r="D8" s="3">
        <v>721181</v>
      </c>
      <c r="E8" s="23">
        <v>11229.84</v>
      </c>
      <c r="F8" s="22">
        <v>17</v>
      </c>
      <c r="G8" s="3">
        <v>670540</v>
      </c>
      <c r="H8" s="23">
        <v>9679.46</v>
      </c>
      <c r="I8" s="22">
        <f t="shared" si="0"/>
        <v>-2</v>
      </c>
      <c r="J8" s="3">
        <f t="shared" si="0"/>
        <v>-50641</v>
      </c>
      <c r="K8" s="23">
        <f t="shared" si="0"/>
        <v>-1550.380000000001</v>
      </c>
      <c r="L8" s="17">
        <f t="shared" si="1"/>
        <v>-0.13805895720687036</v>
      </c>
    </row>
    <row r="9" spans="1:12" ht="12" customHeight="1">
      <c r="A9" s="6">
        <v>4</v>
      </c>
      <c r="B9" s="7" t="s">
        <v>3</v>
      </c>
      <c r="C9" s="22">
        <v>19</v>
      </c>
      <c r="D9" s="3">
        <v>997458</v>
      </c>
      <c r="E9" s="23">
        <v>15381.48</v>
      </c>
      <c r="F9" s="22">
        <v>22</v>
      </c>
      <c r="G9" s="3">
        <v>1204487</v>
      </c>
      <c r="H9" s="23">
        <v>18130.6</v>
      </c>
      <c r="I9" s="22">
        <f t="shared" si="0"/>
        <v>3</v>
      </c>
      <c r="J9" s="3">
        <f t="shared" si="0"/>
        <v>207029</v>
      </c>
      <c r="K9" s="23">
        <f t="shared" si="0"/>
        <v>2749.119999999999</v>
      </c>
      <c r="L9" s="17">
        <f t="shared" si="1"/>
        <v>0.1787292250160582</v>
      </c>
    </row>
    <row r="10" spans="1:12" ht="12" customHeight="1">
      <c r="A10" s="6">
        <v>5</v>
      </c>
      <c r="B10" s="7" t="s">
        <v>4</v>
      </c>
      <c r="C10" s="22">
        <v>17</v>
      </c>
      <c r="D10" s="3">
        <v>442300</v>
      </c>
      <c r="E10" s="23">
        <v>6126.72</v>
      </c>
      <c r="F10" s="22">
        <v>17</v>
      </c>
      <c r="G10" s="3">
        <v>411583</v>
      </c>
      <c r="H10" s="23">
        <v>5156.16</v>
      </c>
      <c r="I10" s="22">
        <f t="shared" si="0"/>
        <v>0</v>
      </c>
      <c r="J10" s="3">
        <f t="shared" si="0"/>
        <v>-30717</v>
      </c>
      <c r="K10" s="23">
        <f t="shared" si="0"/>
        <v>-970.5600000000004</v>
      </c>
      <c r="L10" s="17">
        <f t="shared" si="1"/>
        <v>-0.1584142901911627</v>
      </c>
    </row>
    <row r="11" spans="1:12" ht="12" customHeight="1">
      <c r="A11" s="39">
        <v>6</v>
      </c>
      <c r="B11" s="40" t="s">
        <v>5</v>
      </c>
      <c r="C11" s="43">
        <v>257</v>
      </c>
      <c r="D11" s="41">
        <v>15076105</v>
      </c>
      <c r="E11" s="42">
        <v>171442.1</v>
      </c>
      <c r="F11" s="43">
        <v>252</v>
      </c>
      <c r="G11" s="41">
        <v>16217865</v>
      </c>
      <c r="H11" s="42">
        <v>183313.52</v>
      </c>
      <c r="I11" s="43">
        <f t="shared" si="0"/>
        <v>-5</v>
      </c>
      <c r="J11" s="41">
        <f t="shared" si="0"/>
        <v>1141760</v>
      </c>
      <c r="K11" s="42">
        <f t="shared" si="0"/>
        <v>11871.419999999984</v>
      </c>
      <c r="L11" s="44">
        <f t="shared" si="1"/>
        <v>0.06924448545602266</v>
      </c>
    </row>
    <row r="12" spans="1:12" ht="12" customHeight="1">
      <c r="A12" s="39">
        <v>7</v>
      </c>
      <c r="B12" s="40" t="s">
        <v>6</v>
      </c>
      <c r="C12" s="43">
        <v>355</v>
      </c>
      <c r="D12" s="41">
        <v>18165467</v>
      </c>
      <c r="E12" s="42">
        <v>333109</v>
      </c>
      <c r="F12" s="43">
        <v>368</v>
      </c>
      <c r="G12" s="41">
        <v>19788782</v>
      </c>
      <c r="H12" s="42">
        <v>365145.68</v>
      </c>
      <c r="I12" s="43">
        <f t="shared" si="0"/>
        <v>13</v>
      </c>
      <c r="J12" s="41">
        <f t="shared" si="0"/>
        <v>1623315</v>
      </c>
      <c r="K12" s="42">
        <f t="shared" si="0"/>
        <v>32036.679999999993</v>
      </c>
      <c r="L12" s="44">
        <f t="shared" si="1"/>
        <v>0.09617476561726039</v>
      </c>
    </row>
    <row r="13" spans="1:12" ht="12" customHeight="1">
      <c r="A13" s="39">
        <v>8</v>
      </c>
      <c r="B13" s="40" t="s">
        <v>7</v>
      </c>
      <c r="C13" s="43">
        <v>122</v>
      </c>
      <c r="D13" s="41">
        <v>2928321</v>
      </c>
      <c r="E13" s="42">
        <v>43350.62</v>
      </c>
      <c r="F13" s="43">
        <v>114</v>
      </c>
      <c r="G13" s="41">
        <v>2568460</v>
      </c>
      <c r="H13" s="42">
        <v>38535.84</v>
      </c>
      <c r="I13" s="43">
        <f t="shared" si="0"/>
        <v>-8</v>
      </c>
      <c r="J13" s="41">
        <f t="shared" si="0"/>
        <v>-359861</v>
      </c>
      <c r="K13" s="42">
        <f t="shared" si="0"/>
        <v>-4814.780000000006</v>
      </c>
      <c r="L13" s="44">
        <f t="shared" si="1"/>
        <v>-0.11106600090148666</v>
      </c>
    </row>
    <row r="14" spans="1:12" ht="12" customHeight="1">
      <c r="A14" s="39">
        <v>9</v>
      </c>
      <c r="B14" s="40" t="s">
        <v>8</v>
      </c>
      <c r="C14" s="43">
        <v>160</v>
      </c>
      <c r="D14" s="41">
        <v>5670116</v>
      </c>
      <c r="E14" s="42">
        <v>94783.58</v>
      </c>
      <c r="F14" s="43">
        <v>152</v>
      </c>
      <c r="G14" s="41">
        <v>5334913</v>
      </c>
      <c r="H14" s="42">
        <v>80721.88</v>
      </c>
      <c r="I14" s="43">
        <f t="shared" si="0"/>
        <v>-8</v>
      </c>
      <c r="J14" s="41">
        <f t="shared" si="0"/>
        <v>-335203</v>
      </c>
      <c r="K14" s="42">
        <f t="shared" si="0"/>
        <v>-14061.699999999997</v>
      </c>
      <c r="L14" s="44">
        <f t="shared" si="1"/>
        <v>-0.14835586501375023</v>
      </c>
    </row>
    <row r="15" spans="1:12" ht="12" customHeight="1">
      <c r="A15" s="39">
        <v>10</v>
      </c>
      <c r="B15" s="40" t="s">
        <v>9</v>
      </c>
      <c r="C15" s="43">
        <v>1145</v>
      </c>
      <c r="D15" s="41">
        <v>114460325</v>
      </c>
      <c r="E15" s="42">
        <v>2001958.34</v>
      </c>
      <c r="F15" s="43">
        <v>1163</v>
      </c>
      <c r="G15" s="41">
        <v>120662200</v>
      </c>
      <c r="H15" s="42">
        <v>2104355.02</v>
      </c>
      <c r="I15" s="43">
        <f t="shared" si="0"/>
        <v>18</v>
      </c>
      <c r="J15" s="41">
        <f t="shared" si="0"/>
        <v>6201875</v>
      </c>
      <c r="K15" s="42">
        <f t="shared" si="0"/>
        <v>102396.67999999993</v>
      </c>
      <c r="L15" s="44">
        <f t="shared" si="1"/>
        <v>0.0511482571610356</v>
      </c>
    </row>
    <row r="16" spans="1:12" ht="12" customHeight="1">
      <c r="A16" s="6">
        <v>11</v>
      </c>
      <c r="B16" s="7" t="s">
        <v>10</v>
      </c>
      <c r="C16" s="22">
        <v>355</v>
      </c>
      <c r="D16" s="3">
        <v>17354154</v>
      </c>
      <c r="E16" s="23">
        <v>334717.78</v>
      </c>
      <c r="F16" s="22">
        <v>347</v>
      </c>
      <c r="G16" s="3">
        <v>17590619</v>
      </c>
      <c r="H16" s="23">
        <v>332478.4</v>
      </c>
      <c r="I16" s="22">
        <f t="shared" si="0"/>
        <v>-8</v>
      </c>
      <c r="J16" s="3">
        <f t="shared" si="0"/>
        <v>236465</v>
      </c>
      <c r="K16" s="23">
        <f t="shared" si="0"/>
        <v>-2239.3800000000047</v>
      </c>
      <c r="L16" s="17">
        <f t="shared" si="1"/>
        <v>-0.006690352690556218</v>
      </c>
    </row>
    <row r="17" spans="1:12" ht="12" customHeight="1">
      <c r="A17" s="6">
        <v>12</v>
      </c>
      <c r="B17" s="7" t="s">
        <v>11</v>
      </c>
      <c r="C17" s="22">
        <v>317</v>
      </c>
      <c r="D17" s="3">
        <v>17220285</v>
      </c>
      <c r="E17" s="23">
        <v>252888.36</v>
      </c>
      <c r="F17" s="22">
        <v>312</v>
      </c>
      <c r="G17" s="3">
        <v>17509680</v>
      </c>
      <c r="H17" s="23">
        <v>262006.4</v>
      </c>
      <c r="I17" s="22">
        <f t="shared" si="0"/>
        <v>-5</v>
      </c>
      <c r="J17" s="3">
        <f t="shared" si="0"/>
        <v>289395</v>
      </c>
      <c r="K17" s="23">
        <f t="shared" si="0"/>
        <v>9118.040000000008</v>
      </c>
      <c r="L17" s="17">
        <f t="shared" si="1"/>
        <v>0.036055593859677874</v>
      </c>
    </row>
    <row r="18" spans="1:12" ht="12" customHeight="1">
      <c r="A18" s="6">
        <v>13</v>
      </c>
      <c r="B18" s="7" t="s">
        <v>12</v>
      </c>
      <c r="C18" s="22">
        <v>730</v>
      </c>
      <c r="D18" s="3">
        <v>65715996</v>
      </c>
      <c r="E18" s="23">
        <v>1334181.76</v>
      </c>
      <c r="F18" s="22">
        <v>772</v>
      </c>
      <c r="G18" s="3">
        <v>71355165</v>
      </c>
      <c r="H18" s="23">
        <v>1474968.9</v>
      </c>
      <c r="I18" s="22">
        <f t="shared" si="0"/>
        <v>42</v>
      </c>
      <c r="J18" s="3">
        <f t="shared" si="0"/>
        <v>5639169</v>
      </c>
      <c r="K18" s="23">
        <f t="shared" si="0"/>
        <v>140787.1399999999</v>
      </c>
      <c r="L18" s="17">
        <f t="shared" si="1"/>
        <v>0.10552320847198503</v>
      </c>
    </row>
    <row r="19" spans="1:12" ht="12" customHeight="1">
      <c r="A19" s="6">
        <v>14</v>
      </c>
      <c r="B19" s="7" t="s">
        <v>13</v>
      </c>
      <c r="C19" s="22">
        <v>350</v>
      </c>
      <c r="D19" s="3">
        <v>18673510</v>
      </c>
      <c r="E19" s="23">
        <v>249366.64</v>
      </c>
      <c r="F19" s="22">
        <v>362</v>
      </c>
      <c r="G19" s="3">
        <v>20770635</v>
      </c>
      <c r="H19" s="23">
        <v>292636.76</v>
      </c>
      <c r="I19" s="22">
        <f t="shared" si="0"/>
        <v>12</v>
      </c>
      <c r="J19" s="3">
        <f t="shared" si="0"/>
        <v>2097125</v>
      </c>
      <c r="K19" s="23">
        <f t="shared" si="0"/>
        <v>43270.119999999995</v>
      </c>
      <c r="L19" s="17">
        <f t="shared" si="1"/>
        <v>0.17352008271836197</v>
      </c>
    </row>
    <row r="20" spans="1:12" ht="12" customHeight="1">
      <c r="A20" s="6">
        <v>15</v>
      </c>
      <c r="B20" s="7" t="s">
        <v>14</v>
      </c>
      <c r="C20" s="22">
        <v>148</v>
      </c>
      <c r="D20" s="3">
        <v>9073416</v>
      </c>
      <c r="E20" s="23">
        <v>131179.56</v>
      </c>
      <c r="F20" s="22">
        <v>158</v>
      </c>
      <c r="G20" s="3">
        <v>11026751</v>
      </c>
      <c r="H20" s="23">
        <v>163489.8</v>
      </c>
      <c r="I20" s="22">
        <f t="shared" si="0"/>
        <v>10</v>
      </c>
      <c r="J20" s="3">
        <f t="shared" si="0"/>
        <v>1953335</v>
      </c>
      <c r="K20" s="23">
        <f t="shared" si="0"/>
        <v>32310.23999999999</v>
      </c>
      <c r="L20" s="17">
        <f t="shared" si="1"/>
        <v>0.2463054457569456</v>
      </c>
    </row>
    <row r="21" spans="1:12" ht="12" customHeight="1">
      <c r="A21" s="39">
        <v>16</v>
      </c>
      <c r="B21" s="40" t="s">
        <v>15</v>
      </c>
      <c r="C21" s="43">
        <v>208</v>
      </c>
      <c r="D21" s="41">
        <v>11212312</v>
      </c>
      <c r="E21" s="42">
        <v>148801.74</v>
      </c>
      <c r="F21" s="43">
        <v>200</v>
      </c>
      <c r="G21" s="41">
        <v>11324030</v>
      </c>
      <c r="H21" s="42">
        <v>140982.66</v>
      </c>
      <c r="I21" s="43">
        <f t="shared" si="0"/>
        <v>-8</v>
      </c>
      <c r="J21" s="41">
        <f t="shared" si="0"/>
        <v>111718</v>
      </c>
      <c r="K21" s="42">
        <f t="shared" si="0"/>
        <v>-7819.079999999987</v>
      </c>
      <c r="L21" s="44">
        <f t="shared" si="1"/>
        <v>-0.05254696618466953</v>
      </c>
    </row>
    <row r="22" spans="1:12" ht="12" customHeight="1">
      <c r="A22" s="39">
        <v>17</v>
      </c>
      <c r="B22" s="40" t="s">
        <v>16</v>
      </c>
      <c r="C22" s="43">
        <v>327</v>
      </c>
      <c r="D22" s="41">
        <v>21752743</v>
      </c>
      <c r="E22" s="42">
        <v>445109.92</v>
      </c>
      <c r="F22" s="43">
        <v>355</v>
      </c>
      <c r="G22" s="41">
        <v>25009027</v>
      </c>
      <c r="H22" s="42">
        <v>521980.02</v>
      </c>
      <c r="I22" s="43">
        <f t="shared" si="0"/>
        <v>28</v>
      </c>
      <c r="J22" s="41">
        <f t="shared" si="0"/>
        <v>3256284</v>
      </c>
      <c r="K22" s="42">
        <f t="shared" si="0"/>
        <v>76870.10000000003</v>
      </c>
      <c r="L22" s="44">
        <f t="shared" si="1"/>
        <v>0.17269913912500542</v>
      </c>
    </row>
    <row r="23" spans="1:12" ht="12" customHeight="1">
      <c r="A23" s="39">
        <v>18</v>
      </c>
      <c r="B23" s="40" t="s">
        <v>17</v>
      </c>
      <c r="C23" s="43">
        <v>218</v>
      </c>
      <c r="D23" s="41">
        <v>10935035</v>
      </c>
      <c r="E23" s="42">
        <v>182948.72</v>
      </c>
      <c r="F23" s="43">
        <v>237</v>
      </c>
      <c r="G23" s="41">
        <v>11822795</v>
      </c>
      <c r="H23" s="42">
        <v>196486</v>
      </c>
      <c r="I23" s="43">
        <f t="shared" si="0"/>
        <v>19</v>
      </c>
      <c r="J23" s="41">
        <f t="shared" si="0"/>
        <v>887760</v>
      </c>
      <c r="K23" s="42">
        <f t="shared" si="0"/>
        <v>13537.279999999999</v>
      </c>
      <c r="L23" s="44">
        <f t="shared" si="1"/>
        <v>0.07399494240790533</v>
      </c>
    </row>
    <row r="24" spans="1:12" ht="12" customHeight="1">
      <c r="A24" s="39">
        <v>19</v>
      </c>
      <c r="B24" s="40" t="s">
        <v>18</v>
      </c>
      <c r="C24" s="43">
        <v>292</v>
      </c>
      <c r="D24" s="41">
        <v>16270875</v>
      </c>
      <c r="E24" s="42">
        <v>281130.06</v>
      </c>
      <c r="F24" s="43">
        <v>289</v>
      </c>
      <c r="G24" s="41">
        <v>17359815</v>
      </c>
      <c r="H24" s="42">
        <v>303490.6</v>
      </c>
      <c r="I24" s="43">
        <f t="shared" si="0"/>
        <v>-3</v>
      </c>
      <c r="J24" s="41">
        <f t="shared" si="0"/>
        <v>1088940</v>
      </c>
      <c r="K24" s="42">
        <f t="shared" si="0"/>
        <v>22360.53999999998</v>
      </c>
      <c r="L24" s="44">
        <f t="shared" si="1"/>
        <v>0.079538061493673</v>
      </c>
    </row>
    <row r="25" spans="1:12" ht="12" customHeight="1">
      <c r="A25" s="39">
        <v>20</v>
      </c>
      <c r="B25" s="40" t="s">
        <v>19</v>
      </c>
      <c r="C25" s="43">
        <v>350</v>
      </c>
      <c r="D25" s="41">
        <v>19167590</v>
      </c>
      <c r="E25" s="42">
        <v>272713.94</v>
      </c>
      <c r="F25" s="43">
        <v>356</v>
      </c>
      <c r="G25" s="41">
        <v>20777295</v>
      </c>
      <c r="H25" s="42">
        <v>290763.22</v>
      </c>
      <c r="I25" s="43">
        <f t="shared" si="0"/>
        <v>6</v>
      </c>
      <c r="J25" s="41">
        <f t="shared" si="0"/>
        <v>1609705</v>
      </c>
      <c r="K25" s="42">
        <f t="shared" si="0"/>
        <v>18049.27999999997</v>
      </c>
      <c r="L25" s="44">
        <f t="shared" si="1"/>
        <v>0.06618392884500136</v>
      </c>
    </row>
    <row r="26" spans="1:12" ht="12" customHeight="1">
      <c r="A26" s="6">
        <v>21</v>
      </c>
      <c r="B26" s="7" t="s">
        <v>20</v>
      </c>
      <c r="C26" s="22">
        <v>534</v>
      </c>
      <c r="D26" s="3">
        <v>25087762</v>
      </c>
      <c r="E26" s="23">
        <v>407717.9</v>
      </c>
      <c r="F26" s="22">
        <v>559</v>
      </c>
      <c r="G26" s="3">
        <v>29161834</v>
      </c>
      <c r="H26" s="23">
        <v>442281.26</v>
      </c>
      <c r="I26" s="22">
        <f t="shared" si="0"/>
        <v>25</v>
      </c>
      <c r="J26" s="3">
        <f t="shared" si="0"/>
        <v>4074072</v>
      </c>
      <c r="K26" s="23">
        <f t="shared" si="0"/>
        <v>34563.359999999986</v>
      </c>
      <c r="L26" s="17">
        <f t="shared" si="1"/>
        <v>0.08477273134194006</v>
      </c>
    </row>
    <row r="27" spans="1:12" ht="12" customHeight="1">
      <c r="A27" s="6">
        <v>22</v>
      </c>
      <c r="B27" s="7" t="s">
        <v>21</v>
      </c>
      <c r="C27" s="22">
        <v>425</v>
      </c>
      <c r="D27" s="3">
        <v>27323160</v>
      </c>
      <c r="E27" s="23">
        <v>534472.8</v>
      </c>
      <c r="F27" s="22">
        <v>433</v>
      </c>
      <c r="G27" s="3">
        <v>30837000</v>
      </c>
      <c r="H27" s="23">
        <v>615873.44</v>
      </c>
      <c r="I27" s="22">
        <f t="shared" si="0"/>
        <v>8</v>
      </c>
      <c r="J27" s="3">
        <f t="shared" si="0"/>
        <v>3513840</v>
      </c>
      <c r="K27" s="23">
        <f t="shared" si="0"/>
        <v>81400.6399999999</v>
      </c>
      <c r="L27" s="17">
        <f t="shared" si="1"/>
        <v>0.15230080932088572</v>
      </c>
    </row>
    <row r="28" spans="1:12" ht="12" customHeight="1">
      <c r="A28" s="6">
        <v>23</v>
      </c>
      <c r="B28" s="7" t="s">
        <v>22</v>
      </c>
      <c r="C28" s="22">
        <v>327</v>
      </c>
      <c r="D28" s="3">
        <v>19009404</v>
      </c>
      <c r="E28" s="23">
        <v>349041.74</v>
      </c>
      <c r="F28" s="22">
        <v>315</v>
      </c>
      <c r="G28" s="3">
        <v>20119127</v>
      </c>
      <c r="H28" s="23">
        <v>384476.9</v>
      </c>
      <c r="I28" s="22">
        <f t="shared" si="0"/>
        <v>-12</v>
      </c>
      <c r="J28" s="3">
        <f t="shared" si="0"/>
        <v>1109723</v>
      </c>
      <c r="K28" s="23">
        <f t="shared" si="0"/>
        <v>35435.16000000003</v>
      </c>
      <c r="L28" s="17">
        <f t="shared" si="1"/>
        <v>0.10152126791483458</v>
      </c>
    </row>
    <row r="29" spans="1:12" ht="12" customHeight="1">
      <c r="A29" s="6">
        <v>24</v>
      </c>
      <c r="B29" s="7" t="s">
        <v>23</v>
      </c>
      <c r="C29" s="22">
        <v>636</v>
      </c>
      <c r="D29" s="3">
        <v>42222118</v>
      </c>
      <c r="E29" s="23">
        <v>804827.46</v>
      </c>
      <c r="F29" s="22">
        <v>616</v>
      </c>
      <c r="G29" s="3">
        <v>42522259</v>
      </c>
      <c r="H29" s="23">
        <v>798053.52</v>
      </c>
      <c r="I29" s="22">
        <f t="shared" si="0"/>
        <v>-20</v>
      </c>
      <c r="J29" s="3">
        <f t="shared" si="0"/>
        <v>300141</v>
      </c>
      <c r="K29" s="23">
        <f t="shared" si="0"/>
        <v>-6773.939999999944</v>
      </c>
      <c r="L29" s="17">
        <f t="shared" si="1"/>
        <v>-0.008416636281271945</v>
      </c>
    </row>
    <row r="30" spans="1:12" ht="12" customHeight="1">
      <c r="A30" s="8">
        <v>25</v>
      </c>
      <c r="B30" s="9" t="s">
        <v>24</v>
      </c>
      <c r="C30" s="22">
        <v>89</v>
      </c>
      <c r="D30" s="3">
        <v>3170594</v>
      </c>
      <c r="E30" s="23">
        <v>58122.24</v>
      </c>
      <c r="F30" s="22">
        <v>94</v>
      </c>
      <c r="G30" s="3">
        <v>3416710</v>
      </c>
      <c r="H30" s="23">
        <v>61582.34</v>
      </c>
      <c r="I30" s="22">
        <f t="shared" si="0"/>
        <v>5</v>
      </c>
      <c r="J30" s="3">
        <f t="shared" si="0"/>
        <v>246116</v>
      </c>
      <c r="K30" s="23">
        <f t="shared" si="0"/>
        <v>3460.0999999999985</v>
      </c>
      <c r="L30" s="17">
        <f t="shared" si="1"/>
        <v>0.059531428933227604</v>
      </c>
    </row>
    <row r="31" spans="1:12" ht="12" customHeight="1">
      <c r="A31" s="39">
        <v>26</v>
      </c>
      <c r="B31" s="40" t="s">
        <v>25</v>
      </c>
      <c r="C31" s="43">
        <v>205</v>
      </c>
      <c r="D31" s="41">
        <v>9277700</v>
      </c>
      <c r="E31" s="42">
        <v>154022.24</v>
      </c>
      <c r="F31" s="43">
        <v>196</v>
      </c>
      <c r="G31" s="41">
        <v>9030480</v>
      </c>
      <c r="H31" s="42">
        <v>153571.22</v>
      </c>
      <c r="I31" s="43">
        <f t="shared" si="0"/>
        <v>-9</v>
      </c>
      <c r="J31" s="41">
        <f t="shared" si="0"/>
        <v>-247220</v>
      </c>
      <c r="K31" s="42">
        <f t="shared" si="0"/>
        <v>-451.0199999999895</v>
      </c>
      <c r="L31" s="44">
        <f t="shared" si="1"/>
        <v>-0.0029282784096633678</v>
      </c>
    </row>
    <row r="32" spans="1:12" ht="12" customHeight="1">
      <c r="A32" s="39">
        <v>27</v>
      </c>
      <c r="B32" s="40" t="s">
        <v>26</v>
      </c>
      <c r="C32" s="43">
        <v>1273</v>
      </c>
      <c r="D32" s="41">
        <v>95486721</v>
      </c>
      <c r="E32" s="42">
        <v>1815109.9</v>
      </c>
      <c r="F32" s="43">
        <v>1283</v>
      </c>
      <c r="G32" s="41">
        <v>97167549</v>
      </c>
      <c r="H32" s="42">
        <v>1892637.16</v>
      </c>
      <c r="I32" s="43">
        <f t="shared" si="0"/>
        <v>10</v>
      </c>
      <c r="J32" s="41">
        <f t="shared" si="0"/>
        <v>1680828</v>
      </c>
      <c r="K32" s="42">
        <f t="shared" si="0"/>
        <v>77527.26000000001</v>
      </c>
      <c r="L32" s="44">
        <f t="shared" si="1"/>
        <v>0.04271215753933137</v>
      </c>
    </row>
    <row r="33" spans="1:12" ht="12" customHeight="1">
      <c r="A33" s="39">
        <v>28</v>
      </c>
      <c r="B33" s="40" t="s">
        <v>27</v>
      </c>
      <c r="C33" s="43">
        <v>10144</v>
      </c>
      <c r="D33" s="41">
        <v>910890310</v>
      </c>
      <c r="E33" s="42">
        <v>20652822.76</v>
      </c>
      <c r="F33" s="43">
        <v>10127</v>
      </c>
      <c r="G33" s="41">
        <v>944420080</v>
      </c>
      <c r="H33" s="42">
        <v>21533546.46</v>
      </c>
      <c r="I33" s="43">
        <f t="shared" si="0"/>
        <v>-17</v>
      </c>
      <c r="J33" s="41">
        <f t="shared" si="0"/>
        <v>33529770</v>
      </c>
      <c r="K33" s="42">
        <f t="shared" si="0"/>
        <v>880723.6999999993</v>
      </c>
      <c r="L33" s="44">
        <f t="shared" si="1"/>
        <v>0.04264422884148158</v>
      </c>
    </row>
    <row r="34" spans="1:12" ht="12" customHeight="1">
      <c r="A34" s="39">
        <v>29</v>
      </c>
      <c r="B34" s="40" t="s">
        <v>28</v>
      </c>
      <c r="C34" s="43">
        <v>64</v>
      </c>
      <c r="D34" s="41">
        <v>1827381</v>
      </c>
      <c r="E34" s="42">
        <v>23424.72</v>
      </c>
      <c r="F34" s="43">
        <v>62</v>
      </c>
      <c r="G34" s="41">
        <v>1831141</v>
      </c>
      <c r="H34" s="42">
        <v>22894.66</v>
      </c>
      <c r="I34" s="43">
        <f t="shared" si="0"/>
        <v>-2</v>
      </c>
      <c r="J34" s="41">
        <f t="shared" si="0"/>
        <v>3760</v>
      </c>
      <c r="K34" s="42">
        <f t="shared" si="0"/>
        <v>-530.0600000000013</v>
      </c>
      <c r="L34" s="44">
        <f t="shared" si="1"/>
        <v>-0.022628232055708724</v>
      </c>
    </row>
    <row r="35" spans="1:12" ht="12" customHeight="1">
      <c r="A35" s="39">
        <v>30</v>
      </c>
      <c r="B35" s="40" t="s">
        <v>29</v>
      </c>
      <c r="C35" s="43">
        <v>253</v>
      </c>
      <c r="D35" s="41">
        <v>10922129</v>
      </c>
      <c r="E35" s="42">
        <v>153555.42</v>
      </c>
      <c r="F35" s="43">
        <v>242</v>
      </c>
      <c r="G35" s="41">
        <v>11066855</v>
      </c>
      <c r="H35" s="42">
        <v>161701.1</v>
      </c>
      <c r="I35" s="43">
        <f t="shared" si="0"/>
        <v>-11</v>
      </c>
      <c r="J35" s="41">
        <f t="shared" si="0"/>
        <v>144726</v>
      </c>
      <c r="K35" s="42">
        <f t="shared" si="0"/>
        <v>8145.679999999993</v>
      </c>
      <c r="L35" s="44">
        <f t="shared" si="1"/>
        <v>0.05304716694467699</v>
      </c>
    </row>
    <row r="36" spans="1:12" ht="12" customHeight="1">
      <c r="A36" s="6">
        <v>31</v>
      </c>
      <c r="B36" s="7" t="s">
        <v>30</v>
      </c>
      <c r="C36" s="22">
        <v>182</v>
      </c>
      <c r="D36" s="3">
        <v>6274255</v>
      </c>
      <c r="E36" s="23">
        <v>98385.4</v>
      </c>
      <c r="F36" s="22">
        <v>190</v>
      </c>
      <c r="G36" s="3">
        <v>6513780</v>
      </c>
      <c r="H36" s="23">
        <v>104315.32</v>
      </c>
      <c r="I36" s="22">
        <f t="shared" si="0"/>
        <v>8</v>
      </c>
      <c r="J36" s="3">
        <f t="shared" si="0"/>
        <v>239525</v>
      </c>
      <c r="K36" s="23">
        <f t="shared" si="0"/>
        <v>5929.920000000013</v>
      </c>
      <c r="L36" s="17">
        <f t="shared" si="1"/>
        <v>0.06027235748393576</v>
      </c>
    </row>
    <row r="37" spans="1:12" ht="12" customHeight="1">
      <c r="A37" s="6">
        <v>32</v>
      </c>
      <c r="B37" s="7" t="s">
        <v>31</v>
      </c>
      <c r="C37" s="22">
        <v>112</v>
      </c>
      <c r="D37" s="3">
        <v>5914623</v>
      </c>
      <c r="E37" s="23">
        <v>89780.44</v>
      </c>
      <c r="F37" s="22">
        <v>114</v>
      </c>
      <c r="G37" s="3">
        <v>6506616</v>
      </c>
      <c r="H37" s="23">
        <v>97821.76</v>
      </c>
      <c r="I37" s="22">
        <f t="shared" si="0"/>
        <v>2</v>
      </c>
      <c r="J37" s="3">
        <f t="shared" si="0"/>
        <v>591993</v>
      </c>
      <c r="K37" s="23">
        <f t="shared" si="0"/>
        <v>8041.319999999992</v>
      </c>
      <c r="L37" s="17">
        <f t="shared" si="1"/>
        <v>0.08956650245866463</v>
      </c>
    </row>
    <row r="38" spans="1:12" ht="12" customHeight="1">
      <c r="A38" s="6">
        <v>33</v>
      </c>
      <c r="B38" s="7" t="s">
        <v>32</v>
      </c>
      <c r="C38" s="22">
        <v>218</v>
      </c>
      <c r="D38" s="3">
        <v>7967830</v>
      </c>
      <c r="E38" s="23">
        <v>131956.92</v>
      </c>
      <c r="F38" s="22">
        <v>210</v>
      </c>
      <c r="G38" s="3">
        <v>7338575</v>
      </c>
      <c r="H38" s="23">
        <v>126098.26</v>
      </c>
      <c r="I38" s="22">
        <f t="shared" si="0"/>
        <v>-8</v>
      </c>
      <c r="J38" s="3">
        <f t="shared" si="0"/>
        <v>-629255</v>
      </c>
      <c r="K38" s="23">
        <f t="shared" si="0"/>
        <v>-5858.660000000018</v>
      </c>
      <c r="L38" s="17">
        <f t="shared" si="1"/>
        <v>-0.0443982778621994</v>
      </c>
    </row>
    <row r="39" spans="1:12" ht="12" customHeight="1">
      <c r="A39" s="6">
        <v>34</v>
      </c>
      <c r="B39" s="7" t="s">
        <v>33</v>
      </c>
      <c r="C39" s="22">
        <v>1054</v>
      </c>
      <c r="D39" s="3">
        <v>64230510</v>
      </c>
      <c r="E39" s="23">
        <v>1183956.32</v>
      </c>
      <c r="F39" s="22">
        <v>1063</v>
      </c>
      <c r="G39" s="3">
        <v>66269260</v>
      </c>
      <c r="H39" s="23">
        <v>1235705.2</v>
      </c>
      <c r="I39" s="22">
        <f t="shared" si="0"/>
        <v>9</v>
      </c>
      <c r="J39" s="3">
        <f t="shared" si="0"/>
        <v>2038750</v>
      </c>
      <c r="K39" s="23">
        <f t="shared" si="0"/>
        <v>51748.87999999989</v>
      </c>
      <c r="L39" s="17">
        <f t="shared" si="1"/>
        <v>0.043708436811249834</v>
      </c>
    </row>
    <row r="40" spans="1:12" ht="12" customHeight="1">
      <c r="A40" s="6">
        <v>35</v>
      </c>
      <c r="B40" s="7" t="s">
        <v>34</v>
      </c>
      <c r="C40" s="22">
        <v>133</v>
      </c>
      <c r="D40" s="3">
        <v>4731601</v>
      </c>
      <c r="E40" s="23">
        <v>59179.58</v>
      </c>
      <c r="F40" s="22">
        <v>132</v>
      </c>
      <c r="G40" s="3">
        <v>5156334</v>
      </c>
      <c r="H40" s="23">
        <v>60903.98</v>
      </c>
      <c r="I40" s="22">
        <f t="shared" si="0"/>
        <v>-1</v>
      </c>
      <c r="J40" s="3">
        <f t="shared" si="0"/>
        <v>424733</v>
      </c>
      <c r="K40" s="23">
        <f t="shared" si="0"/>
        <v>1724.4000000000015</v>
      </c>
      <c r="L40" s="17">
        <f t="shared" si="1"/>
        <v>0.029138429167628453</v>
      </c>
    </row>
    <row r="41" spans="1:12" ht="12" customHeight="1">
      <c r="A41" s="39">
        <v>36</v>
      </c>
      <c r="B41" s="40" t="s">
        <v>35</v>
      </c>
      <c r="C41" s="43">
        <v>117</v>
      </c>
      <c r="D41" s="41">
        <v>5917116</v>
      </c>
      <c r="E41" s="42">
        <v>103888.62</v>
      </c>
      <c r="F41" s="43">
        <v>121</v>
      </c>
      <c r="G41" s="41">
        <v>6732184</v>
      </c>
      <c r="H41" s="42">
        <v>122227.92</v>
      </c>
      <c r="I41" s="43">
        <f t="shared" si="0"/>
        <v>4</v>
      </c>
      <c r="J41" s="41">
        <f t="shared" si="0"/>
        <v>815068</v>
      </c>
      <c r="K41" s="42">
        <f t="shared" si="0"/>
        <v>18339.300000000003</v>
      </c>
      <c r="L41" s="44">
        <f t="shared" si="1"/>
        <v>0.17652847828761228</v>
      </c>
    </row>
    <row r="42" spans="1:12" ht="12" customHeight="1">
      <c r="A42" s="39">
        <v>37</v>
      </c>
      <c r="B42" s="40" t="s">
        <v>36</v>
      </c>
      <c r="C42" s="43">
        <v>92</v>
      </c>
      <c r="D42" s="41">
        <v>6684741</v>
      </c>
      <c r="E42" s="42">
        <v>95700.12</v>
      </c>
      <c r="F42" s="43">
        <v>89</v>
      </c>
      <c r="G42" s="41">
        <v>6327086</v>
      </c>
      <c r="H42" s="42">
        <v>87428.42</v>
      </c>
      <c r="I42" s="43">
        <f t="shared" si="0"/>
        <v>-3</v>
      </c>
      <c r="J42" s="41">
        <f t="shared" si="0"/>
        <v>-357655</v>
      </c>
      <c r="K42" s="42">
        <f t="shared" si="0"/>
        <v>-8271.699999999997</v>
      </c>
      <c r="L42" s="44">
        <f t="shared" si="1"/>
        <v>-0.08643353843234468</v>
      </c>
    </row>
    <row r="43" spans="1:12" ht="12" customHeight="1">
      <c r="A43" s="39">
        <v>38</v>
      </c>
      <c r="B43" s="40" t="s">
        <v>37</v>
      </c>
      <c r="C43" s="43">
        <v>31</v>
      </c>
      <c r="D43" s="41">
        <v>798134</v>
      </c>
      <c r="E43" s="42">
        <v>11231.18</v>
      </c>
      <c r="F43" s="43">
        <v>34</v>
      </c>
      <c r="G43" s="41">
        <v>903943</v>
      </c>
      <c r="H43" s="42">
        <v>11767.42</v>
      </c>
      <c r="I43" s="43">
        <f t="shared" si="0"/>
        <v>3</v>
      </c>
      <c r="J43" s="41">
        <f t="shared" si="0"/>
        <v>105809</v>
      </c>
      <c r="K43" s="42">
        <f t="shared" si="0"/>
        <v>536.2399999999998</v>
      </c>
      <c r="L43" s="44">
        <f t="shared" si="1"/>
        <v>0.047745650946739326</v>
      </c>
    </row>
    <row r="44" spans="1:12" ht="12" customHeight="1">
      <c r="A44" s="39">
        <v>39</v>
      </c>
      <c r="B44" s="40" t="s">
        <v>38</v>
      </c>
      <c r="C44" s="43">
        <v>139</v>
      </c>
      <c r="D44" s="41">
        <v>4824510</v>
      </c>
      <c r="E44" s="42">
        <v>79756.68</v>
      </c>
      <c r="F44" s="43">
        <v>139</v>
      </c>
      <c r="G44" s="41">
        <v>5100320</v>
      </c>
      <c r="H44" s="42">
        <v>87787.98</v>
      </c>
      <c r="I44" s="43">
        <f t="shared" si="0"/>
        <v>0</v>
      </c>
      <c r="J44" s="41">
        <f t="shared" si="0"/>
        <v>275810</v>
      </c>
      <c r="K44" s="42">
        <f t="shared" si="0"/>
        <v>8031.300000000003</v>
      </c>
      <c r="L44" s="44">
        <f t="shared" si="1"/>
        <v>0.10069752151167781</v>
      </c>
    </row>
    <row r="45" spans="1:12" ht="12" customHeight="1">
      <c r="A45" s="39">
        <v>40</v>
      </c>
      <c r="B45" s="40" t="s">
        <v>39</v>
      </c>
      <c r="C45" s="43">
        <v>1592</v>
      </c>
      <c r="D45" s="41">
        <v>133197497</v>
      </c>
      <c r="E45" s="42">
        <v>2773783.26</v>
      </c>
      <c r="F45" s="43">
        <v>1658</v>
      </c>
      <c r="G45" s="41">
        <v>145108661</v>
      </c>
      <c r="H45" s="42">
        <v>3104170.44</v>
      </c>
      <c r="I45" s="43">
        <f t="shared" si="0"/>
        <v>66</v>
      </c>
      <c r="J45" s="41">
        <f t="shared" si="0"/>
        <v>11911164</v>
      </c>
      <c r="K45" s="42">
        <f t="shared" si="0"/>
        <v>330387.18000000017</v>
      </c>
      <c r="L45" s="44">
        <f t="shared" si="1"/>
        <v>0.11911066908666837</v>
      </c>
    </row>
    <row r="46" spans="1:12" ht="12" customHeight="1">
      <c r="A46" s="6">
        <v>41</v>
      </c>
      <c r="B46" s="7" t="s">
        <v>40</v>
      </c>
      <c r="C46" s="22">
        <v>311</v>
      </c>
      <c r="D46" s="3">
        <v>22649520</v>
      </c>
      <c r="E46" s="23">
        <v>304507.12</v>
      </c>
      <c r="F46" s="22">
        <v>311</v>
      </c>
      <c r="G46" s="3">
        <v>24588430</v>
      </c>
      <c r="H46" s="23">
        <v>343264.34</v>
      </c>
      <c r="I46" s="22">
        <f t="shared" si="0"/>
        <v>0</v>
      </c>
      <c r="J46" s="3">
        <f t="shared" si="0"/>
        <v>1938910</v>
      </c>
      <c r="K46" s="23">
        <f t="shared" si="0"/>
        <v>38757.22000000003</v>
      </c>
      <c r="L46" s="17">
        <f t="shared" si="1"/>
        <v>0.12727853457088303</v>
      </c>
    </row>
    <row r="47" spans="1:12" ht="12" customHeight="1">
      <c r="A47" s="6">
        <v>42</v>
      </c>
      <c r="B47" s="7" t="s">
        <v>41</v>
      </c>
      <c r="C47" s="22">
        <v>188</v>
      </c>
      <c r="D47" s="3">
        <v>9284960</v>
      </c>
      <c r="E47" s="23">
        <v>156094.56</v>
      </c>
      <c r="F47" s="22">
        <v>180</v>
      </c>
      <c r="G47" s="3">
        <v>8997168</v>
      </c>
      <c r="H47" s="23">
        <v>153584.96</v>
      </c>
      <c r="I47" s="22">
        <f t="shared" si="0"/>
        <v>-8</v>
      </c>
      <c r="J47" s="3">
        <f t="shared" si="0"/>
        <v>-287792</v>
      </c>
      <c r="K47" s="23">
        <f t="shared" si="0"/>
        <v>-2509.600000000006</v>
      </c>
      <c r="L47" s="17">
        <f t="shared" si="1"/>
        <v>-0.016077434088670392</v>
      </c>
    </row>
    <row r="48" spans="1:12" ht="12" customHeight="1">
      <c r="A48" s="6">
        <v>43</v>
      </c>
      <c r="B48" s="7" t="s">
        <v>42</v>
      </c>
      <c r="C48" s="22">
        <v>36</v>
      </c>
      <c r="D48" s="3">
        <v>1306841</v>
      </c>
      <c r="E48" s="23">
        <v>16723.08</v>
      </c>
      <c r="F48" s="22">
        <v>31</v>
      </c>
      <c r="G48" s="3">
        <v>1206020</v>
      </c>
      <c r="H48" s="23">
        <v>15795.96</v>
      </c>
      <c r="I48" s="22">
        <f t="shared" si="0"/>
        <v>-5</v>
      </c>
      <c r="J48" s="3">
        <f t="shared" si="0"/>
        <v>-100821</v>
      </c>
      <c r="K48" s="23">
        <f t="shared" si="0"/>
        <v>-927.1200000000026</v>
      </c>
      <c r="L48" s="17">
        <f t="shared" si="1"/>
        <v>-0.055439548217194594</v>
      </c>
    </row>
    <row r="49" spans="1:12" ht="12" customHeight="1">
      <c r="A49" s="6">
        <v>44</v>
      </c>
      <c r="B49" s="7" t="s">
        <v>43</v>
      </c>
      <c r="C49" s="22">
        <v>140</v>
      </c>
      <c r="D49" s="3">
        <v>4708144</v>
      </c>
      <c r="E49" s="23">
        <v>74853.3</v>
      </c>
      <c r="F49" s="22">
        <v>153</v>
      </c>
      <c r="G49" s="3">
        <v>5747585</v>
      </c>
      <c r="H49" s="23">
        <v>89169.78</v>
      </c>
      <c r="I49" s="22">
        <f t="shared" si="0"/>
        <v>13</v>
      </c>
      <c r="J49" s="3">
        <f t="shared" si="0"/>
        <v>1039441</v>
      </c>
      <c r="K49" s="23">
        <f t="shared" si="0"/>
        <v>14316.479999999996</v>
      </c>
      <c r="L49" s="17">
        <f t="shared" si="1"/>
        <v>0.1912605055488535</v>
      </c>
    </row>
    <row r="50" spans="1:12" ht="12" customHeight="1">
      <c r="A50" s="6">
        <v>45</v>
      </c>
      <c r="B50" s="7" t="s">
        <v>44</v>
      </c>
      <c r="C50" s="22">
        <v>465</v>
      </c>
      <c r="D50" s="3">
        <v>19730205</v>
      </c>
      <c r="E50" s="23">
        <v>287171.8</v>
      </c>
      <c r="F50" s="22">
        <v>450</v>
      </c>
      <c r="G50" s="3">
        <v>20790422</v>
      </c>
      <c r="H50" s="23">
        <v>304603.7</v>
      </c>
      <c r="I50" s="22">
        <f t="shared" si="0"/>
        <v>-15</v>
      </c>
      <c r="J50" s="3">
        <f t="shared" si="0"/>
        <v>1060217</v>
      </c>
      <c r="K50" s="23">
        <f t="shared" si="0"/>
        <v>17431.900000000023</v>
      </c>
      <c r="L50" s="17">
        <f t="shared" si="1"/>
        <v>0.06070199093365025</v>
      </c>
    </row>
    <row r="51" spans="1:12" ht="12" customHeight="1">
      <c r="A51" s="39">
        <v>46</v>
      </c>
      <c r="B51" s="40" t="s">
        <v>45</v>
      </c>
      <c r="C51" s="43">
        <v>44</v>
      </c>
      <c r="D51" s="41">
        <v>1137762</v>
      </c>
      <c r="E51" s="42">
        <v>15239.32</v>
      </c>
      <c r="F51" s="43">
        <v>44</v>
      </c>
      <c r="G51" s="41">
        <v>1899528</v>
      </c>
      <c r="H51" s="42">
        <v>21740.5</v>
      </c>
      <c r="I51" s="43">
        <f t="shared" si="0"/>
        <v>0</v>
      </c>
      <c r="J51" s="41">
        <f t="shared" si="0"/>
        <v>761766</v>
      </c>
      <c r="K51" s="42">
        <f t="shared" si="0"/>
        <v>6501.18</v>
      </c>
      <c r="L51" s="44">
        <f t="shared" si="1"/>
        <v>0.42660564907095594</v>
      </c>
    </row>
    <row r="52" spans="1:12" ht="12" customHeight="1">
      <c r="A52" s="39">
        <v>47</v>
      </c>
      <c r="B52" s="40" t="s">
        <v>46</v>
      </c>
      <c r="C52" s="43">
        <v>318</v>
      </c>
      <c r="D52" s="41">
        <v>19984516</v>
      </c>
      <c r="E52" s="42">
        <v>327613.92</v>
      </c>
      <c r="F52" s="43">
        <v>322</v>
      </c>
      <c r="G52" s="41">
        <v>23198058</v>
      </c>
      <c r="H52" s="42">
        <v>366809.12</v>
      </c>
      <c r="I52" s="43">
        <f t="shared" si="0"/>
        <v>4</v>
      </c>
      <c r="J52" s="41">
        <f t="shared" si="0"/>
        <v>3213542</v>
      </c>
      <c r="K52" s="42">
        <f t="shared" si="0"/>
        <v>39195.20000000001</v>
      </c>
      <c r="L52" s="44">
        <f t="shared" si="1"/>
        <v>0.1196383841077327</v>
      </c>
    </row>
    <row r="53" spans="1:12" ht="12" customHeight="1">
      <c r="A53" s="39">
        <v>48</v>
      </c>
      <c r="B53" s="40" t="s">
        <v>47</v>
      </c>
      <c r="C53" s="43">
        <v>419</v>
      </c>
      <c r="D53" s="41">
        <v>16885208</v>
      </c>
      <c r="E53" s="42">
        <v>307760.22</v>
      </c>
      <c r="F53" s="43">
        <v>429</v>
      </c>
      <c r="G53" s="41">
        <v>18452462</v>
      </c>
      <c r="H53" s="42">
        <v>347045.32</v>
      </c>
      <c r="I53" s="43">
        <f t="shared" si="0"/>
        <v>10</v>
      </c>
      <c r="J53" s="41">
        <f t="shared" si="0"/>
        <v>1567254</v>
      </c>
      <c r="K53" s="42">
        <f t="shared" si="0"/>
        <v>39285.100000000035</v>
      </c>
      <c r="L53" s="44">
        <f t="shared" si="1"/>
        <v>0.12764840108315506</v>
      </c>
    </row>
    <row r="54" spans="1:12" ht="12" customHeight="1">
      <c r="A54" s="39">
        <v>49</v>
      </c>
      <c r="B54" s="40" t="s">
        <v>48</v>
      </c>
      <c r="C54" s="43">
        <v>210</v>
      </c>
      <c r="D54" s="41">
        <v>9339715</v>
      </c>
      <c r="E54" s="42">
        <v>157524.18</v>
      </c>
      <c r="F54" s="43">
        <v>215</v>
      </c>
      <c r="G54" s="41">
        <v>10669984</v>
      </c>
      <c r="H54" s="42">
        <v>179281</v>
      </c>
      <c r="I54" s="43">
        <f t="shared" si="0"/>
        <v>5</v>
      </c>
      <c r="J54" s="41">
        <f t="shared" si="0"/>
        <v>1330269</v>
      </c>
      <c r="K54" s="42">
        <f t="shared" si="0"/>
        <v>21756.820000000007</v>
      </c>
      <c r="L54" s="44">
        <f t="shared" si="1"/>
        <v>0.13811733538305046</v>
      </c>
    </row>
    <row r="55" spans="1:12" ht="12" customHeight="1">
      <c r="A55" s="39">
        <v>50</v>
      </c>
      <c r="B55" s="40" t="s">
        <v>49</v>
      </c>
      <c r="C55" s="43">
        <v>175</v>
      </c>
      <c r="D55" s="41">
        <v>12814255</v>
      </c>
      <c r="E55" s="42">
        <v>195692.84</v>
      </c>
      <c r="F55" s="43">
        <v>179</v>
      </c>
      <c r="G55" s="41">
        <v>14268005</v>
      </c>
      <c r="H55" s="42">
        <v>216395.3</v>
      </c>
      <c r="I55" s="43">
        <f t="shared" si="0"/>
        <v>4</v>
      </c>
      <c r="J55" s="41">
        <f t="shared" si="0"/>
        <v>1453750</v>
      </c>
      <c r="K55" s="42">
        <f t="shared" si="0"/>
        <v>20702.459999999992</v>
      </c>
      <c r="L55" s="44">
        <f t="shared" si="1"/>
        <v>0.10579058487781154</v>
      </c>
    </row>
    <row r="56" spans="1:12" ht="12" customHeight="1">
      <c r="A56" s="6">
        <v>51</v>
      </c>
      <c r="B56" s="7" t="s">
        <v>50</v>
      </c>
      <c r="C56" s="22">
        <v>439</v>
      </c>
      <c r="D56" s="3">
        <v>28024195</v>
      </c>
      <c r="E56" s="23">
        <v>488011.32</v>
      </c>
      <c r="F56" s="22">
        <v>443</v>
      </c>
      <c r="G56" s="3">
        <v>29977120</v>
      </c>
      <c r="H56" s="23">
        <v>506964.1</v>
      </c>
      <c r="I56" s="22">
        <f t="shared" si="0"/>
        <v>4</v>
      </c>
      <c r="J56" s="3">
        <f t="shared" si="0"/>
        <v>1952925</v>
      </c>
      <c r="K56" s="23">
        <f t="shared" si="0"/>
        <v>18952.77999999997</v>
      </c>
      <c r="L56" s="17">
        <f t="shared" si="1"/>
        <v>0.03883676304885708</v>
      </c>
    </row>
    <row r="57" spans="1:12" ht="12" customHeight="1">
      <c r="A57" s="6">
        <v>52</v>
      </c>
      <c r="B57" s="7" t="s">
        <v>51</v>
      </c>
      <c r="C57" s="22">
        <v>37</v>
      </c>
      <c r="D57" s="3">
        <v>1400630</v>
      </c>
      <c r="E57" s="23">
        <v>11620.24</v>
      </c>
      <c r="F57" s="22">
        <v>36</v>
      </c>
      <c r="G57" s="3">
        <v>1438200</v>
      </c>
      <c r="H57" s="23">
        <v>11765.52</v>
      </c>
      <c r="I57" s="22">
        <f t="shared" si="0"/>
        <v>-1</v>
      </c>
      <c r="J57" s="3">
        <f t="shared" si="0"/>
        <v>37570</v>
      </c>
      <c r="K57" s="23">
        <f t="shared" si="0"/>
        <v>145.28000000000065</v>
      </c>
      <c r="L57" s="17">
        <f t="shared" si="1"/>
        <v>0.012502323532044146</v>
      </c>
    </row>
    <row r="58" spans="1:12" ht="12" customHeight="1">
      <c r="A58" s="6">
        <v>53</v>
      </c>
      <c r="B58" s="7" t="s">
        <v>52</v>
      </c>
      <c r="C58" s="22">
        <v>177</v>
      </c>
      <c r="D58" s="3">
        <v>8022971</v>
      </c>
      <c r="E58" s="23">
        <v>165810</v>
      </c>
      <c r="F58" s="22">
        <v>191</v>
      </c>
      <c r="G58" s="3">
        <v>9948620</v>
      </c>
      <c r="H58" s="23">
        <v>198295.18</v>
      </c>
      <c r="I58" s="22">
        <f t="shared" si="0"/>
        <v>14</v>
      </c>
      <c r="J58" s="3">
        <f t="shared" si="0"/>
        <v>1925649</v>
      </c>
      <c r="K58" s="23">
        <f t="shared" si="0"/>
        <v>32485.179999999993</v>
      </c>
      <c r="L58" s="17">
        <f t="shared" si="1"/>
        <v>0.19591809902900906</v>
      </c>
    </row>
    <row r="59" spans="1:12" ht="12" customHeight="1">
      <c r="A59" s="6">
        <v>54</v>
      </c>
      <c r="B59" s="7" t="s">
        <v>53</v>
      </c>
      <c r="C59" s="22">
        <v>416</v>
      </c>
      <c r="D59" s="3">
        <v>15712285</v>
      </c>
      <c r="E59" s="23">
        <v>236048.38</v>
      </c>
      <c r="F59" s="22">
        <v>417</v>
      </c>
      <c r="G59" s="3">
        <v>16723725</v>
      </c>
      <c r="H59" s="23">
        <v>258088.76</v>
      </c>
      <c r="I59" s="22">
        <f t="shared" si="0"/>
        <v>1</v>
      </c>
      <c r="J59" s="3">
        <f t="shared" si="0"/>
        <v>1011440</v>
      </c>
      <c r="K59" s="23">
        <f t="shared" si="0"/>
        <v>22040.380000000005</v>
      </c>
      <c r="L59" s="17">
        <f t="shared" si="1"/>
        <v>0.09337229935659802</v>
      </c>
    </row>
    <row r="60" spans="1:12" ht="12" customHeight="1">
      <c r="A60" s="6">
        <v>55</v>
      </c>
      <c r="B60" s="7" t="s">
        <v>54</v>
      </c>
      <c r="C60" s="22">
        <v>5638</v>
      </c>
      <c r="D60" s="3">
        <v>575108007</v>
      </c>
      <c r="E60" s="23">
        <v>11550151.12</v>
      </c>
      <c r="F60" s="22">
        <v>6026</v>
      </c>
      <c r="G60" s="3">
        <v>683478145</v>
      </c>
      <c r="H60" s="23">
        <v>13611809.94</v>
      </c>
      <c r="I60" s="22">
        <f t="shared" si="0"/>
        <v>388</v>
      </c>
      <c r="J60" s="3">
        <f t="shared" si="0"/>
        <v>108370138</v>
      </c>
      <c r="K60" s="23">
        <f t="shared" si="0"/>
        <v>2061658.8200000003</v>
      </c>
      <c r="L60" s="17">
        <f t="shared" si="1"/>
        <v>0.17849626369217586</v>
      </c>
    </row>
    <row r="61" spans="1:12" ht="12" customHeight="1">
      <c r="A61" s="39">
        <v>56</v>
      </c>
      <c r="B61" s="40" t="s">
        <v>55</v>
      </c>
      <c r="C61" s="43">
        <v>1168</v>
      </c>
      <c r="D61" s="41">
        <v>83766310</v>
      </c>
      <c r="E61" s="42">
        <v>1645476.86</v>
      </c>
      <c r="F61" s="43">
        <v>1198</v>
      </c>
      <c r="G61" s="41">
        <v>89860802</v>
      </c>
      <c r="H61" s="42">
        <v>1735681.64</v>
      </c>
      <c r="I61" s="43">
        <f t="shared" si="0"/>
        <v>30</v>
      </c>
      <c r="J61" s="41">
        <f t="shared" si="0"/>
        <v>6094492</v>
      </c>
      <c r="K61" s="42">
        <f t="shared" si="0"/>
        <v>90204.7799999998</v>
      </c>
      <c r="L61" s="44">
        <f t="shared" si="1"/>
        <v>0.054819841100651995</v>
      </c>
    </row>
    <row r="62" spans="1:12" ht="12" customHeight="1">
      <c r="A62" s="39">
        <v>57</v>
      </c>
      <c r="B62" s="40" t="s">
        <v>56</v>
      </c>
      <c r="C62" s="43">
        <v>37</v>
      </c>
      <c r="D62" s="41">
        <v>1661339</v>
      </c>
      <c r="E62" s="42">
        <v>22675.08</v>
      </c>
      <c r="F62" s="43">
        <v>45</v>
      </c>
      <c r="G62" s="41">
        <v>1814232</v>
      </c>
      <c r="H62" s="42">
        <v>25703.74</v>
      </c>
      <c r="I62" s="43">
        <f t="shared" si="0"/>
        <v>8</v>
      </c>
      <c r="J62" s="41">
        <f t="shared" si="0"/>
        <v>152893</v>
      </c>
      <c r="K62" s="42">
        <f t="shared" si="0"/>
        <v>3028.66</v>
      </c>
      <c r="L62" s="44">
        <f t="shared" si="1"/>
        <v>0.1335677757255983</v>
      </c>
    </row>
    <row r="63" spans="1:12" ht="12" customHeight="1">
      <c r="A63" s="39">
        <v>58</v>
      </c>
      <c r="B63" s="40" t="s">
        <v>57</v>
      </c>
      <c r="C63" s="43">
        <v>29</v>
      </c>
      <c r="D63" s="41">
        <v>1149630</v>
      </c>
      <c r="E63" s="42">
        <v>12136.36</v>
      </c>
      <c r="F63" s="43">
        <v>27</v>
      </c>
      <c r="G63" s="41">
        <v>1054080</v>
      </c>
      <c r="H63" s="42">
        <v>11657.72</v>
      </c>
      <c r="I63" s="43">
        <f t="shared" si="0"/>
        <v>-2</v>
      </c>
      <c r="J63" s="41">
        <f t="shared" si="0"/>
        <v>-95550</v>
      </c>
      <c r="K63" s="42">
        <f t="shared" si="0"/>
        <v>-478.64000000000124</v>
      </c>
      <c r="L63" s="44">
        <f t="shared" si="1"/>
        <v>-0.03943851368944241</v>
      </c>
    </row>
    <row r="64" spans="1:12" ht="12" customHeight="1">
      <c r="A64" s="39">
        <v>59</v>
      </c>
      <c r="B64" s="40" t="s">
        <v>58</v>
      </c>
      <c r="C64" s="43">
        <v>912</v>
      </c>
      <c r="D64" s="41">
        <v>69145137</v>
      </c>
      <c r="E64" s="42">
        <v>1303697.42</v>
      </c>
      <c r="F64" s="43">
        <v>931</v>
      </c>
      <c r="G64" s="41">
        <v>74974491</v>
      </c>
      <c r="H64" s="42">
        <v>1408748.04</v>
      </c>
      <c r="I64" s="43">
        <f t="shared" si="0"/>
        <v>19</v>
      </c>
      <c r="J64" s="41">
        <f t="shared" si="0"/>
        <v>5829354</v>
      </c>
      <c r="K64" s="42">
        <f t="shared" si="0"/>
        <v>105050.62000000011</v>
      </c>
      <c r="L64" s="44">
        <f t="shared" si="1"/>
        <v>0.08057898894975195</v>
      </c>
    </row>
    <row r="65" spans="1:12" ht="12" customHeight="1">
      <c r="A65" s="39">
        <v>60</v>
      </c>
      <c r="B65" s="40" t="s">
        <v>59</v>
      </c>
      <c r="C65" s="43">
        <v>21</v>
      </c>
      <c r="D65" s="41">
        <v>833818</v>
      </c>
      <c r="E65" s="42">
        <v>8912.4</v>
      </c>
      <c r="F65" s="43">
        <v>18</v>
      </c>
      <c r="G65" s="41">
        <v>759891</v>
      </c>
      <c r="H65" s="42">
        <v>8413.42</v>
      </c>
      <c r="I65" s="43">
        <f t="shared" si="0"/>
        <v>-3</v>
      </c>
      <c r="J65" s="41">
        <f t="shared" si="0"/>
        <v>-73927</v>
      </c>
      <c r="K65" s="42">
        <f t="shared" si="0"/>
        <v>-498.97999999999956</v>
      </c>
      <c r="L65" s="44">
        <f t="shared" si="1"/>
        <v>-0.05598716395134864</v>
      </c>
    </row>
    <row r="66" spans="1:12" ht="12" customHeight="1">
      <c r="A66" s="6">
        <v>61</v>
      </c>
      <c r="B66" s="7" t="s">
        <v>60</v>
      </c>
      <c r="C66" s="22">
        <v>344</v>
      </c>
      <c r="D66" s="3">
        <v>21168415</v>
      </c>
      <c r="E66" s="23">
        <v>337556.93</v>
      </c>
      <c r="F66" s="22">
        <v>337</v>
      </c>
      <c r="G66" s="3">
        <v>23678730</v>
      </c>
      <c r="H66" s="23">
        <v>373959.22</v>
      </c>
      <c r="I66" s="22">
        <f t="shared" si="0"/>
        <v>-7</v>
      </c>
      <c r="J66" s="3">
        <f t="shared" si="0"/>
        <v>2510315</v>
      </c>
      <c r="K66" s="23">
        <f t="shared" si="0"/>
        <v>36402.28999999998</v>
      </c>
      <c r="L66" s="17">
        <f t="shared" si="1"/>
        <v>0.10784044635078291</v>
      </c>
    </row>
    <row r="67" spans="1:12" ht="12" customHeight="1">
      <c r="A67" s="6">
        <v>62</v>
      </c>
      <c r="B67" s="7" t="s">
        <v>61</v>
      </c>
      <c r="C67" s="22">
        <v>218</v>
      </c>
      <c r="D67" s="3">
        <v>9274373</v>
      </c>
      <c r="E67" s="23">
        <v>182576.26</v>
      </c>
      <c r="F67" s="22">
        <v>211</v>
      </c>
      <c r="G67" s="3">
        <v>9324225</v>
      </c>
      <c r="H67" s="23">
        <v>184237.32</v>
      </c>
      <c r="I67" s="22">
        <f t="shared" si="0"/>
        <v>-7</v>
      </c>
      <c r="J67" s="3">
        <f t="shared" si="0"/>
        <v>49852</v>
      </c>
      <c r="K67" s="23">
        <f t="shared" si="0"/>
        <v>1661.0599999999977</v>
      </c>
      <c r="L67" s="17">
        <f t="shared" si="1"/>
        <v>0.00909789695549683</v>
      </c>
    </row>
    <row r="68" spans="1:12" ht="12" customHeight="1">
      <c r="A68" s="6">
        <v>63</v>
      </c>
      <c r="B68" s="7" t="s">
        <v>62</v>
      </c>
      <c r="C68" s="22">
        <v>161</v>
      </c>
      <c r="D68" s="3">
        <v>7250220</v>
      </c>
      <c r="E68" s="23">
        <v>109483.58</v>
      </c>
      <c r="F68" s="22">
        <v>156</v>
      </c>
      <c r="G68" s="3">
        <v>7379275</v>
      </c>
      <c r="H68" s="23">
        <v>109391.48</v>
      </c>
      <c r="I68" s="22">
        <f t="shared" si="0"/>
        <v>-5</v>
      </c>
      <c r="J68" s="3">
        <f t="shared" si="0"/>
        <v>129055</v>
      </c>
      <c r="K68" s="23">
        <f t="shared" si="0"/>
        <v>-92.10000000000582</v>
      </c>
      <c r="L68" s="17">
        <f t="shared" si="1"/>
        <v>-0.0008412220353043427</v>
      </c>
    </row>
    <row r="69" spans="1:12" ht="12" customHeight="1">
      <c r="A69" s="6">
        <v>64</v>
      </c>
      <c r="B69" s="7" t="s">
        <v>63</v>
      </c>
      <c r="C69" s="22">
        <v>267</v>
      </c>
      <c r="D69" s="3">
        <v>13005373</v>
      </c>
      <c r="E69" s="23">
        <v>227777.14</v>
      </c>
      <c r="F69" s="22">
        <v>263</v>
      </c>
      <c r="G69" s="3">
        <v>14828633</v>
      </c>
      <c r="H69" s="23">
        <v>244500.32</v>
      </c>
      <c r="I69" s="22">
        <f t="shared" si="0"/>
        <v>-4</v>
      </c>
      <c r="J69" s="3">
        <f t="shared" si="0"/>
        <v>1823260</v>
      </c>
      <c r="K69" s="23">
        <f t="shared" si="0"/>
        <v>16723.179999999993</v>
      </c>
      <c r="L69" s="17">
        <f t="shared" si="1"/>
        <v>0.07341904459771509</v>
      </c>
    </row>
    <row r="70" spans="1:12" ht="12" customHeight="1">
      <c r="A70" s="6">
        <v>65</v>
      </c>
      <c r="B70" s="7" t="s">
        <v>64</v>
      </c>
      <c r="C70" s="22">
        <v>256</v>
      </c>
      <c r="D70" s="3">
        <v>10199640</v>
      </c>
      <c r="E70" s="23">
        <v>124231.44</v>
      </c>
      <c r="F70" s="22">
        <v>246</v>
      </c>
      <c r="G70" s="3">
        <v>8238090</v>
      </c>
      <c r="H70" s="23">
        <v>137017.28</v>
      </c>
      <c r="I70" s="22">
        <f t="shared" si="0"/>
        <v>-10</v>
      </c>
      <c r="J70" s="3">
        <f t="shared" si="0"/>
        <v>-1961550</v>
      </c>
      <c r="K70" s="23">
        <f t="shared" si="0"/>
        <v>12785.839999999997</v>
      </c>
      <c r="L70" s="17">
        <f t="shared" si="1"/>
        <v>0.10291951860173235</v>
      </c>
    </row>
    <row r="71" spans="1:12" ht="12" customHeight="1">
      <c r="A71" s="39">
        <v>66</v>
      </c>
      <c r="B71" s="40" t="s">
        <v>65</v>
      </c>
      <c r="C71" s="43">
        <v>560</v>
      </c>
      <c r="D71" s="41">
        <v>38238230</v>
      </c>
      <c r="E71" s="42">
        <v>743027.48</v>
      </c>
      <c r="F71" s="43">
        <v>568</v>
      </c>
      <c r="G71" s="41">
        <v>40515100</v>
      </c>
      <c r="H71" s="42">
        <v>796455.82</v>
      </c>
      <c r="I71" s="43">
        <f aca="true" t="shared" si="2" ref="I71:K98">+F71-C71</f>
        <v>8</v>
      </c>
      <c r="J71" s="41">
        <f t="shared" si="2"/>
        <v>2276870</v>
      </c>
      <c r="K71" s="42">
        <f t="shared" si="2"/>
        <v>53428.33999999997</v>
      </c>
      <c r="L71" s="44">
        <f aca="true" t="shared" si="3" ref="L71:L99">(H71-E71)/E71</f>
        <v>0.07190627727523613</v>
      </c>
    </row>
    <row r="72" spans="1:12" ht="12" customHeight="1">
      <c r="A72" s="39">
        <v>67</v>
      </c>
      <c r="B72" s="40" t="s">
        <v>66</v>
      </c>
      <c r="C72" s="43">
        <v>156</v>
      </c>
      <c r="D72" s="41">
        <v>252652.22</v>
      </c>
      <c r="E72" s="42">
        <v>74736.24</v>
      </c>
      <c r="F72" s="43">
        <v>158</v>
      </c>
      <c r="G72" s="41">
        <v>5105365</v>
      </c>
      <c r="H72" s="42">
        <v>82399.22</v>
      </c>
      <c r="I72" s="43">
        <f t="shared" si="2"/>
        <v>2</v>
      </c>
      <c r="J72" s="41">
        <f t="shared" si="2"/>
        <v>4852712.78</v>
      </c>
      <c r="K72" s="42">
        <f t="shared" si="2"/>
        <v>7662.979999999996</v>
      </c>
      <c r="L72" s="44">
        <f t="shared" si="3"/>
        <v>0.10253365703171574</v>
      </c>
    </row>
    <row r="73" spans="1:12" ht="12" customHeight="1">
      <c r="A73" s="39">
        <v>68</v>
      </c>
      <c r="B73" s="40" t="s">
        <v>67</v>
      </c>
      <c r="C73" s="43">
        <v>96</v>
      </c>
      <c r="D73" s="41">
        <v>4849591</v>
      </c>
      <c r="E73" s="42">
        <v>60580.72</v>
      </c>
      <c r="F73" s="43">
        <v>100</v>
      </c>
      <c r="G73" s="41">
        <v>5357089</v>
      </c>
      <c r="H73" s="42">
        <v>68059.64</v>
      </c>
      <c r="I73" s="43">
        <f t="shared" si="2"/>
        <v>4</v>
      </c>
      <c r="J73" s="41">
        <f t="shared" si="2"/>
        <v>507498</v>
      </c>
      <c r="K73" s="42">
        <f t="shared" si="2"/>
        <v>7478.919999999998</v>
      </c>
      <c r="L73" s="44">
        <f t="shared" si="3"/>
        <v>0.12345379850222972</v>
      </c>
    </row>
    <row r="74" spans="1:12" ht="12" customHeight="1">
      <c r="A74" s="39">
        <v>69</v>
      </c>
      <c r="B74" s="40" t="s">
        <v>68</v>
      </c>
      <c r="C74" s="43">
        <v>279</v>
      </c>
      <c r="D74" s="41">
        <v>20320747</v>
      </c>
      <c r="E74" s="42">
        <v>358855.5</v>
      </c>
      <c r="F74" s="43">
        <v>282</v>
      </c>
      <c r="G74" s="41">
        <v>19737759</v>
      </c>
      <c r="H74" s="42">
        <v>352609.9</v>
      </c>
      <c r="I74" s="43">
        <f t="shared" si="2"/>
        <v>3</v>
      </c>
      <c r="J74" s="41">
        <f t="shared" si="2"/>
        <v>-582988</v>
      </c>
      <c r="K74" s="42">
        <f t="shared" si="2"/>
        <v>-6245.599999999977</v>
      </c>
      <c r="L74" s="44">
        <f t="shared" si="3"/>
        <v>-0.017404219804350154</v>
      </c>
    </row>
    <row r="75" spans="1:12" ht="12" customHeight="1">
      <c r="A75" s="39">
        <v>70</v>
      </c>
      <c r="B75" s="40" t="s">
        <v>69</v>
      </c>
      <c r="C75" s="43">
        <v>279</v>
      </c>
      <c r="D75" s="41">
        <v>16644420</v>
      </c>
      <c r="E75" s="42">
        <v>268779.94</v>
      </c>
      <c r="F75" s="43">
        <v>295</v>
      </c>
      <c r="G75" s="41">
        <v>18447350</v>
      </c>
      <c r="H75" s="42">
        <v>282879.7</v>
      </c>
      <c r="I75" s="43">
        <f t="shared" si="2"/>
        <v>16</v>
      </c>
      <c r="J75" s="41">
        <f t="shared" si="2"/>
        <v>1802930</v>
      </c>
      <c r="K75" s="42">
        <f t="shared" si="2"/>
        <v>14099.76000000001</v>
      </c>
      <c r="L75" s="44">
        <f t="shared" si="3"/>
        <v>0.052458379148384394</v>
      </c>
    </row>
    <row r="76" spans="1:12" ht="12" customHeight="1">
      <c r="A76" s="6">
        <v>71</v>
      </c>
      <c r="B76" s="7" t="s">
        <v>70</v>
      </c>
      <c r="C76" s="22">
        <v>865</v>
      </c>
      <c r="D76" s="3">
        <v>77570190</v>
      </c>
      <c r="E76" s="23">
        <v>1357286.52</v>
      </c>
      <c r="F76" s="22">
        <v>894</v>
      </c>
      <c r="G76" s="3">
        <v>82621670</v>
      </c>
      <c r="H76" s="23">
        <v>1437182.02</v>
      </c>
      <c r="I76" s="22">
        <f t="shared" si="2"/>
        <v>29</v>
      </c>
      <c r="J76" s="3">
        <f t="shared" si="2"/>
        <v>5051480</v>
      </c>
      <c r="K76" s="23">
        <f t="shared" si="2"/>
        <v>79895.5</v>
      </c>
      <c r="L76" s="17">
        <f t="shared" si="3"/>
        <v>0.05886413724937016</v>
      </c>
    </row>
    <row r="77" spans="1:12" ht="12" customHeight="1">
      <c r="A77" s="6">
        <v>72</v>
      </c>
      <c r="B77" s="7" t="s">
        <v>71</v>
      </c>
      <c r="C77" s="22">
        <v>213</v>
      </c>
      <c r="D77" s="3">
        <v>12172715</v>
      </c>
      <c r="E77" s="23">
        <v>165835.82</v>
      </c>
      <c r="F77" s="22">
        <v>220</v>
      </c>
      <c r="G77" s="3">
        <v>13125125</v>
      </c>
      <c r="H77" s="23">
        <v>178702.06</v>
      </c>
      <c r="I77" s="22">
        <f t="shared" si="2"/>
        <v>7</v>
      </c>
      <c r="J77" s="3">
        <f t="shared" si="2"/>
        <v>952410</v>
      </c>
      <c r="K77" s="23">
        <f t="shared" si="2"/>
        <v>12866.23999999999</v>
      </c>
      <c r="L77" s="17">
        <f t="shared" si="3"/>
        <v>0.07758420346098925</v>
      </c>
    </row>
    <row r="78" spans="1:12" ht="12" customHeight="1">
      <c r="A78" s="6">
        <v>73</v>
      </c>
      <c r="B78" s="7" t="s">
        <v>72</v>
      </c>
      <c r="C78" s="22">
        <v>393</v>
      </c>
      <c r="D78" s="3">
        <v>21624138</v>
      </c>
      <c r="E78" s="23">
        <v>373921.42</v>
      </c>
      <c r="F78" s="22">
        <v>396</v>
      </c>
      <c r="G78" s="3">
        <v>22869000</v>
      </c>
      <c r="H78" s="23">
        <v>394539.38</v>
      </c>
      <c r="I78" s="22">
        <f t="shared" si="2"/>
        <v>3</v>
      </c>
      <c r="J78" s="3">
        <f t="shared" si="2"/>
        <v>1244862</v>
      </c>
      <c r="K78" s="23">
        <f t="shared" si="2"/>
        <v>20617.96000000002</v>
      </c>
      <c r="L78" s="17">
        <f t="shared" si="3"/>
        <v>0.055139820553741004</v>
      </c>
    </row>
    <row r="79" spans="1:12" ht="12" customHeight="1">
      <c r="A79" s="6">
        <v>74</v>
      </c>
      <c r="B79" s="7" t="s">
        <v>73</v>
      </c>
      <c r="C79" s="22">
        <v>474</v>
      </c>
      <c r="D79" s="3">
        <v>15580512</v>
      </c>
      <c r="E79" s="23">
        <v>303532.06</v>
      </c>
      <c r="F79" s="22">
        <v>492</v>
      </c>
      <c r="G79" s="3">
        <v>16406683</v>
      </c>
      <c r="H79" s="23">
        <v>316147.42</v>
      </c>
      <c r="I79" s="22">
        <f t="shared" si="2"/>
        <v>18</v>
      </c>
      <c r="J79" s="3">
        <f t="shared" si="2"/>
        <v>826171</v>
      </c>
      <c r="K79" s="23">
        <f t="shared" si="2"/>
        <v>12615.359999999986</v>
      </c>
      <c r="L79" s="17">
        <f t="shared" si="3"/>
        <v>0.0415618699388789</v>
      </c>
    </row>
    <row r="80" spans="1:12" ht="12" customHeight="1">
      <c r="A80" s="6">
        <v>75</v>
      </c>
      <c r="B80" s="7" t="s">
        <v>74</v>
      </c>
      <c r="C80" s="22">
        <v>64</v>
      </c>
      <c r="D80" s="3">
        <v>1960105</v>
      </c>
      <c r="E80" s="23">
        <v>26282.92</v>
      </c>
      <c r="F80" s="22">
        <v>63</v>
      </c>
      <c r="G80" s="3">
        <v>1746625</v>
      </c>
      <c r="H80" s="23">
        <v>23171.6</v>
      </c>
      <c r="I80" s="22">
        <f t="shared" si="2"/>
        <v>-1</v>
      </c>
      <c r="J80" s="3">
        <f t="shared" si="2"/>
        <v>-213480</v>
      </c>
      <c r="K80" s="23">
        <f t="shared" si="2"/>
        <v>-3111.3199999999997</v>
      </c>
      <c r="L80" s="17">
        <f t="shared" si="3"/>
        <v>-0.11837801888070275</v>
      </c>
    </row>
    <row r="81" spans="1:12" ht="12" customHeight="1">
      <c r="A81" s="39">
        <v>76</v>
      </c>
      <c r="B81" s="40" t="s">
        <v>75</v>
      </c>
      <c r="C81" s="43">
        <v>445</v>
      </c>
      <c r="D81" s="41">
        <v>26828510</v>
      </c>
      <c r="E81" s="42">
        <v>498245.32</v>
      </c>
      <c r="F81" s="43">
        <v>454</v>
      </c>
      <c r="G81" s="41">
        <v>27829700</v>
      </c>
      <c r="H81" s="42">
        <v>515135.56</v>
      </c>
      <c r="I81" s="43">
        <f t="shared" si="2"/>
        <v>9</v>
      </c>
      <c r="J81" s="41">
        <f t="shared" si="2"/>
        <v>1001190</v>
      </c>
      <c r="K81" s="42">
        <f t="shared" si="2"/>
        <v>16890.23999999999</v>
      </c>
      <c r="L81" s="44">
        <f t="shared" si="3"/>
        <v>0.03389944535755999</v>
      </c>
    </row>
    <row r="82" spans="1:12" ht="12" customHeight="1">
      <c r="A82" s="39">
        <v>77</v>
      </c>
      <c r="B82" s="40" t="s">
        <v>76</v>
      </c>
      <c r="C82" s="43">
        <v>2645</v>
      </c>
      <c r="D82" s="41">
        <v>331073275</v>
      </c>
      <c r="E82" s="42">
        <v>7621403.74</v>
      </c>
      <c r="F82" s="43">
        <v>2850</v>
      </c>
      <c r="G82" s="41">
        <v>383874905</v>
      </c>
      <c r="H82" s="42">
        <v>8930241.06</v>
      </c>
      <c r="I82" s="43">
        <f t="shared" si="2"/>
        <v>205</v>
      </c>
      <c r="J82" s="41">
        <f t="shared" si="2"/>
        <v>52801630</v>
      </c>
      <c r="K82" s="42">
        <f t="shared" si="2"/>
        <v>1308837.3200000003</v>
      </c>
      <c r="L82" s="44">
        <f t="shared" si="3"/>
        <v>0.17173179176045072</v>
      </c>
    </row>
    <row r="83" spans="1:12" ht="12" customHeight="1">
      <c r="A83" s="39">
        <v>78</v>
      </c>
      <c r="B83" s="40" t="s">
        <v>77</v>
      </c>
      <c r="C83" s="43">
        <v>763</v>
      </c>
      <c r="D83" s="41">
        <v>67374693</v>
      </c>
      <c r="E83" s="42">
        <v>1284461.7</v>
      </c>
      <c r="F83" s="43">
        <v>805</v>
      </c>
      <c r="G83" s="41">
        <v>76203980</v>
      </c>
      <c r="H83" s="42">
        <v>1443523.44</v>
      </c>
      <c r="I83" s="43">
        <f t="shared" si="2"/>
        <v>42</v>
      </c>
      <c r="J83" s="41">
        <f t="shared" si="2"/>
        <v>8829287</v>
      </c>
      <c r="K83" s="42">
        <f t="shared" si="2"/>
        <v>159061.74</v>
      </c>
      <c r="L83" s="44">
        <f t="shared" si="3"/>
        <v>0.12383533117414089</v>
      </c>
    </row>
    <row r="84" spans="1:12" ht="12" customHeight="1">
      <c r="A84" s="39">
        <v>79</v>
      </c>
      <c r="B84" s="40" t="s">
        <v>78</v>
      </c>
      <c r="C84" s="43">
        <v>1610</v>
      </c>
      <c r="D84" s="41">
        <v>105291376</v>
      </c>
      <c r="E84" s="42">
        <v>2209121.06</v>
      </c>
      <c r="F84" s="43">
        <v>1601</v>
      </c>
      <c r="G84" s="41">
        <v>106126196</v>
      </c>
      <c r="H84" s="42">
        <v>2277028.74</v>
      </c>
      <c r="I84" s="43">
        <f t="shared" si="2"/>
        <v>-9</v>
      </c>
      <c r="J84" s="41">
        <f t="shared" si="2"/>
        <v>834820</v>
      </c>
      <c r="K84" s="42">
        <f t="shared" si="2"/>
        <v>67907.68000000017</v>
      </c>
      <c r="L84" s="44">
        <f t="shared" si="3"/>
        <v>0.03073968250522231</v>
      </c>
    </row>
    <row r="85" spans="1:12" ht="12" customHeight="1">
      <c r="A85" s="39">
        <v>80</v>
      </c>
      <c r="B85" s="40" t="s">
        <v>79</v>
      </c>
      <c r="C85" s="43">
        <v>440</v>
      </c>
      <c r="D85" s="41">
        <v>38785416</v>
      </c>
      <c r="E85" s="42">
        <v>629383.06</v>
      </c>
      <c r="F85" s="43">
        <v>445</v>
      </c>
      <c r="G85" s="41">
        <v>41318219</v>
      </c>
      <c r="H85" s="42">
        <v>666140.7</v>
      </c>
      <c r="I85" s="43">
        <f t="shared" si="2"/>
        <v>5</v>
      </c>
      <c r="J85" s="41">
        <f t="shared" si="2"/>
        <v>2532803</v>
      </c>
      <c r="K85" s="42">
        <f t="shared" si="2"/>
        <v>36757.6399999999</v>
      </c>
      <c r="L85" s="44">
        <f t="shared" si="3"/>
        <v>0.05840265227348174</v>
      </c>
    </row>
    <row r="86" spans="1:12" ht="12" customHeight="1">
      <c r="A86" s="6">
        <v>81</v>
      </c>
      <c r="B86" s="7" t="s">
        <v>80</v>
      </c>
      <c r="C86" s="22">
        <v>239</v>
      </c>
      <c r="D86" s="3">
        <v>8789766</v>
      </c>
      <c r="E86" s="23">
        <v>160187.78</v>
      </c>
      <c r="F86" s="22">
        <v>252</v>
      </c>
      <c r="G86" s="3">
        <v>9517525</v>
      </c>
      <c r="H86" s="23">
        <v>167242.58</v>
      </c>
      <c r="I86" s="22">
        <f t="shared" si="2"/>
        <v>13</v>
      </c>
      <c r="J86" s="3">
        <f t="shared" si="2"/>
        <v>727759</v>
      </c>
      <c r="K86" s="23">
        <f t="shared" si="2"/>
        <v>7054.799999999988</v>
      </c>
      <c r="L86" s="17">
        <f t="shared" si="3"/>
        <v>0.044040812601310715</v>
      </c>
    </row>
    <row r="87" spans="1:12" ht="12" customHeight="1">
      <c r="A87" s="6">
        <v>82</v>
      </c>
      <c r="B87" s="7" t="s">
        <v>81</v>
      </c>
      <c r="C87" s="22">
        <v>184</v>
      </c>
      <c r="D87" s="3">
        <v>8069407</v>
      </c>
      <c r="E87" s="23">
        <v>124202.28</v>
      </c>
      <c r="F87" s="22">
        <v>183</v>
      </c>
      <c r="G87" s="3">
        <v>8709163</v>
      </c>
      <c r="H87" s="23">
        <v>119130.14</v>
      </c>
      <c r="I87" s="22">
        <f t="shared" si="2"/>
        <v>-1</v>
      </c>
      <c r="J87" s="3">
        <f t="shared" si="2"/>
        <v>639756</v>
      </c>
      <c r="K87" s="23">
        <f t="shared" si="2"/>
        <v>-5072.139999999999</v>
      </c>
      <c r="L87" s="17">
        <f t="shared" si="3"/>
        <v>-0.0408377366341423</v>
      </c>
    </row>
    <row r="88" spans="1:12" ht="12" customHeight="1">
      <c r="A88" s="6">
        <v>83</v>
      </c>
      <c r="B88" s="7" t="s">
        <v>82</v>
      </c>
      <c r="C88" s="22">
        <v>35</v>
      </c>
      <c r="D88" s="3">
        <v>1454308</v>
      </c>
      <c r="E88" s="23">
        <v>16881.22</v>
      </c>
      <c r="F88" s="22">
        <v>39</v>
      </c>
      <c r="G88" s="3">
        <v>1633428</v>
      </c>
      <c r="H88" s="23">
        <v>18914.04</v>
      </c>
      <c r="I88" s="22">
        <f t="shared" si="2"/>
        <v>4</v>
      </c>
      <c r="J88" s="3">
        <f t="shared" si="2"/>
        <v>179120</v>
      </c>
      <c r="K88" s="23">
        <f t="shared" si="2"/>
        <v>2032.8199999999997</v>
      </c>
      <c r="L88" s="17">
        <f t="shared" si="3"/>
        <v>0.12041902184794698</v>
      </c>
    </row>
    <row r="89" spans="1:12" ht="12" customHeight="1">
      <c r="A89" s="6">
        <v>84</v>
      </c>
      <c r="B89" s="7" t="s">
        <v>83</v>
      </c>
      <c r="C89" s="22">
        <v>195</v>
      </c>
      <c r="D89" s="3">
        <v>12074930</v>
      </c>
      <c r="E89" s="23">
        <v>199738.8</v>
      </c>
      <c r="F89" s="22">
        <v>197</v>
      </c>
      <c r="G89" s="3">
        <v>14172795</v>
      </c>
      <c r="H89" s="23">
        <v>241903.5</v>
      </c>
      <c r="I89" s="22">
        <f t="shared" si="2"/>
        <v>2</v>
      </c>
      <c r="J89" s="3">
        <f t="shared" si="2"/>
        <v>2097865</v>
      </c>
      <c r="K89" s="23">
        <f t="shared" si="2"/>
        <v>42164.70000000001</v>
      </c>
      <c r="L89" s="17">
        <f t="shared" si="3"/>
        <v>0.21109919554938758</v>
      </c>
    </row>
    <row r="90" spans="1:12" ht="12" customHeight="1">
      <c r="A90" s="6">
        <v>85</v>
      </c>
      <c r="B90" s="7" t="s">
        <v>84</v>
      </c>
      <c r="C90" s="22">
        <v>286</v>
      </c>
      <c r="D90" s="3">
        <v>10448919</v>
      </c>
      <c r="E90" s="23">
        <v>140431.82</v>
      </c>
      <c r="F90" s="22">
        <v>314</v>
      </c>
      <c r="G90" s="3">
        <v>11919461</v>
      </c>
      <c r="H90" s="23">
        <v>157218.52</v>
      </c>
      <c r="I90" s="22">
        <f t="shared" si="2"/>
        <v>28</v>
      </c>
      <c r="J90" s="3">
        <f t="shared" si="2"/>
        <v>1470542</v>
      </c>
      <c r="K90" s="23">
        <f t="shared" si="2"/>
        <v>16786.699999999983</v>
      </c>
      <c r="L90" s="17">
        <f t="shared" si="3"/>
        <v>0.1195362988245825</v>
      </c>
    </row>
    <row r="91" spans="1:12" ht="12" customHeight="1">
      <c r="A91" s="39">
        <v>86</v>
      </c>
      <c r="B91" s="40" t="s">
        <v>85</v>
      </c>
      <c r="C91" s="43">
        <v>30</v>
      </c>
      <c r="D91" s="41">
        <v>1603811</v>
      </c>
      <c r="E91" s="42">
        <v>22972.2</v>
      </c>
      <c r="F91" s="43">
        <v>37</v>
      </c>
      <c r="G91" s="41">
        <v>1682054</v>
      </c>
      <c r="H91" s="42">
        <v>24938.84</v>
      </c>
      <c r="I91" s="43">
        <f t="shared" si="2"/>
        <v>7</v>
      </c>
      <c r="J91" s="41">
        <f t="shared" si="2"/>
        <v>78243</v>
      </c>
      <c r="K91" s="42">
        <f t="shared" si="2"/>
        <v>1966.6399999999994</v>
      </c>
      <c r="L91" s="44">
        <f t="shared" si="3"/>
        <v>0.08560956286293865</v>
      </c>
    </row>
    <row r="92" spans="1:12" ht="12" customHeight="1">
      <c r="A92" s="39">
        <v>87</v>
      </c>
      <c r="B92" s="40" t="s">
        <v>86</v>
      </c>
      <c r="C92" s="43">
        <v>126</v>
      </c>
      <c r="D92" s="41">
        <v>4680557</v>
      </c>
      <c r="E92" s="42">
        <v>78464.08</v>
      </c>
      <c r="F92" s="43">
        <v>126</v>
      </c>
      <c r="G92" s="41">
        <v>5291586</v>
      </c>
      <c r="H92" s="42">
        <v>92497.7</v>
      </c>
      <c r="I92" s="43">
        <f t="shared" si="2"/>
        <v>0</v>
      </c>
      <c r="J92" s="41">
        <f t="shared" si="2"/>
        <v>611029</v>
      </c>
      <c r="K92" s="42">
        <f t="shared" si="2"/>
        <v>14033.619999999995</v>
      </c>
      <c r="L92" s="44">
        <f t="shared" si="3"/>
        <v>0.17885406927603045</v>
      </c>
    </row>
    <row r="93" spans="1:12" ht="12" customHeight="1">
      <c r="A93" s="39">
        <v>88</v>
      </c>
      <c r="B93" s="40" t="s">
        <v>87</v>
      </c>
      <c r="C93" s="43">
        <v>233</v>
      </c>
      <c r="D93" s="41">
        <v>11330785</v>
      </c>
      <c r="E93" s="42">
        <v>224702.88</v>
      </c>
      <c r="F93" s="43">
        <v>222</v>
      </c>
      <c r="G93" s="41">
        <v>11327010</v>
      </c>
      <c r="H93" s="42">
        <v>215710.26</v>
      </c>
      <c r="I93" s="43">
        <f t="shared" si="2"/>
        <v>-11</v>
      </c>
      <c r="J93" s="41">
        <f t="shared" si="2"/>
        <v>-3775</v>
      </c>
      <c r="K93" s="42">
        <f t="shared" si="2"/>
        <v>-8992.619999999995</v>
      </c>
      <c r="L93" s="44">
        <f t="shared" si="3"/>
        <v>-0.040020047807130886</v>
      </c>
    </row>
    <row r="94" spans="1:12" ht="12" customHeight="1">
      <c r="A94" s="39">
        <v>89</v>
      </c>
      <c r="B94" s="40" t="s">
        <v>88</v>
      </c>
      <c r="C94" s="43">
        <v>575</v>
      </c>
      <c r="D94" s="41">
        <v>61665220</v>
      </c>
      <c r="E94" s="42">
        <v>1201720.18</v>
      </c>
      <c r="F94" s="43">
        <v>611</v>
      </c>
      <c r="G94" s="41">
        <v>67190510</v>
      </c>
      <c r="H94" s="42">
        <v>1310611.64</v>
      </c>
      <c r="I94" s="43">
        <f t="shared" si="2"/>
        <v>36</v>
      </c>
      <c r="J94" s="41">
        <f t="shared" si="2"/>
        <v>5525290</v>
      </c>
      <c r="K94" s="42">
        <f t="shared" si="2"/>
        <v>108891.45999999996</v>
      </c>
      <c r="L94" s="44">
        <f t="shared" si="3"/>
        <v>0.0906129911207782</v>
      </c>
    </row>
    <row r="95" spans="1:12" ht="12" customHeight="1">
      <c r="A95" s="39">
        <v>90</v>
      </c>
      <c r="B95" s="40" t="s">
        <v>89</v>
      </c>
      <c r="C95" s="43">
        <v>193</v>
      </c>
      <c r="D95" s="41">
        <v>12845570</v>
      </c>
      <c r="E95" s="42">
        <v>232743.44</v>
      </c>
      <c r="F95" s="43">
        <v>190</v>
      </c>
      <c r="G95" s="41">
        <v>13295295</v>
      </c>
      <c r="H95" s="42">
        <v>229941.04</v>
      </c>
      <c r="I95" s="43">
        <f t="shared" si="2"/>
        <v>-3</v>
      </c>
      <c r="J95" s="41">
        <f t="shared" si="2"/>
        <v>449725</v>
      </c>
      <c r="K95" s="42">
        <f t="shared" si="2"/>
        <v>-2802.399999999994</v>
      </c>
      <c r="L95" s="44">
        <f t="shared" si="3"/>
        <v>-0.01204072604581248</v>
      </c>
    </row>
    <row r="96" spans="1:12" ht="12" customHeight="1">
      <c r="A96" s="6">
        <v>91</v>
      </c>
      <c r="B96" s="7" t="s">
        <v>90</v>
      </c>
      <c r="C96" s="22">
        <v>206</v>
      </c>
      <c r="D96" s="3">
        <v>6215385</v>
      </c>
      <c r="E96" s="23">
        <v>115257.68</v>
      </c>
      <c r="F96" s="22">
        <v>204</v>
      </c>
      <c r="G96" s="3">
        <v>6079860</v>
      </c>
      <c r="H96" s="23">
        <v>112032.44</v>
      </c>
      <c r="I96" s="22">
        <f t="shared" si="2"/>
        <v>-2</v>
      </c>
      <c r="J96" s="3">
        <f t="shared" si="2"/>
        <v>-135525</v>
      </c>
      <c r="K96" s="23">
        <f t="shared" si="2"/>
        <v>-3225.2399999999907</v>
      </c>
      <c r="L96" s="17">
        <f t="shared" si="3"/>
        <v>-0.027982864135387687</v>
      </c>
    </row>
    <row r="97" spans="1:12" ht="12" customHeight="1">
      <c r="A97" s="6">
        <v>92</v>
      </c>
      <c r="B97" s="7" t="s">
        <v>91</v>
      </c>
      <c r="C97" s="22">
        <v>27</v>
      </c>
      <c r="D97" s="3">
        <v>715935</v>
      </c>
      <c r="E97" s="23">
        <v>6339.88</v>
      </c>
      <c r="F97" s="22">
        <v>27</v>
      </c>
      <c r="G97" s="3">
        <v>656225</v>
      </c>
      <c r="H97" s="23">
        <v>6296.02</v>
      </c>
      <c r="I97" s="22">
        <f t="shared" si="2"/>
        <v>0</v>
      </c>
      <c r="J97" s="3">
        <f t="shared" si="2"/>
        <v>-59710</v>
      </c>
      <c r="K97" s="23">
        <f t="shared" si="2"/>
        <v>-43.85999999999967</v>
      </c>
      <c r="L97" s="17">
        <f t="shared" si="3"/>
        <v>-0.006918112014738398</v>
      </c>
    </row>
    <row r="98" spans="1:12" ht="12" customHeight="1" thickBot="1">
      <c r="A98" s="6">
        <v>93</v>
      </c>
      <c r="B98" s="7" t="s">
        <v>92</v>
      </c>
      <c r="C98" s="22">
        <v>385</v>
      </c>
      <c r="D98" s="3">
        <v>24447913</v>
      </c>
      <c r="E98" s="23">
        <v>392004.68</v>
      </c>
      <c r="F98" s="22">
        <v>387</v>
      </c>
      <c r="G98" s="3">
        <v>26319416</v>
      </c>
      <c r="H98" s="23">
        <v>413574.22</v>
      </c>
      <c r="I98" s="22">
        <f t="shared" si="2"/>
        <v>2</v>
      </c>
      <c r="J98" s="3">
        <f t="shared" si="2"/>
        <v>1871503</v>
      </c>
      <c r="K98" s="23">
        <f t="shared" si="2"/>
        <v>21569.53999999998</v>
      </c>
      <c r="L98" s="17">
        <f t="shared" si="3"/>
        <v>0.05502367981933272</v>
      </c>
    </row>
    <row r="99" spans="1:12" s="38" customFormat="1" ht="13.5" thickTop="1">
      <c r="A99" s="56"/>
      <c r="B99" s="57" t="s">
        <v>93</v>
      </c>
      <c r="C99" s="58">
        <f>SUM(C6:C98)</f>
        <v>48742</v>
      </c>
      <c r="D99" s="59">
        <f>SUM(D6:D98)</f>
        <v>3738847483.22</v>
      </c>
      <c r="E99" s="60">
        <f>SUM(E6:E98)</f>
        <v>74641716.91</v>
      </c>
      <c r="F99" s="58">
        <f aca="true" t="shared" si="4" ref="F99:K99">SUM(F6:F98)</f>
        <v>49745</v>
      </c>
      <c r="G99" s="59">
        <f t="shared" si="4"/>
        <v>4063115437</v>
      </c>
      <c r="H99" s="60">
        <f t="shared" si="4"/>
        <v>81278336.26000002</v>
      </c>
      <c r="I99" s="58">
        <f t="shared" si="4"/>
        <v>1003</v>
      </c>
      <c r="J99" s="59">
        <f t="shared" si="4"/>
        <v>324267953.78</v>
      </c>
      <c r="K99" s="60">
        <f t="shared" si="4"/>
        <v>6636619.349999999</v>
      </c>
      <c r="L99" s="61">
        <f t="shared" si="3"/>
        <v>0.08891300501570984</v>
      </c>
    </row>
    <row r="100" spans="2:12" ht="12.75" customHeight="1">
      <c r="B100" s="30"/>
      <c r="C100" s="30"/>
      <c r="D100" s="30"/>
      <c r="E100" s="31"/>
      <c r="F100" s="30"/>
      <c r="G100" s="30"/>
      <c r="H100" s="31"/>
      <c r="I100" s="30"/>
      <c r="J100" s="30"/>
      <c r="K100" s="31"/>
      <c r="L100" s="18"/>
    </row>
    <row r="101" spans="2:12" ht="12.75">
      <c r="B101" s="30"/>
      <c r="C101" s="30"/>
      <c r="D101" s="30"/>
      <c r="E101" s="31"/>
      <c r="F101" s="30"/>
      <c r="G101" s="30"/>
      <c r="H101" s="31"/>
      <c r="I101" s="30"/>
      <c r="J101" s="30"/>
      <c r="K101" s="31"/>
      <c r="L101" s="18"/>
    </row>
    <row r="102" spans="2:12" ht="15">
      <c r="B102" s="18"/>
      <c r="C102" s="30"/>
      <c r="D102" s="33"/>
      <c r="E102" s="33"/>
      <c r="F102" s="33"/>
      <c r="G102" s="34"/>
      <c r="H102" s="34"/>
      <c r="I102" s="34"/>
      <c r="J102" s="18"/>
      <c r="K102" s="32"/>
      <c r="L102" s="18"/>
    </row>
    <row r="103" spans="2:12" ht="15">
      <c r="B103" s="18"/>
      <c r="C103" s="30"/>
      <c r="D103" s="33"/>
      <c r="E103" s="33"/>
      <c r="F103" s="33"/>
      <c r="G103" s="34"/>
      <c r="H103" s="34"/>
      <c r="I103" s="34"/>
      <c r="J103" s="18"/>
      <c r="K103" s="32"/>
      <c r="L103" s="18"/>
    </row>
    <row r="104" spans="2:12" ht="12.75" customHeight="1">
      <c r="B104" s="18"/>
      <c r="C104" s="30"/>
      <c r="D104" s="33"/>
      <c r="E104" s="33"/>
      <c r="F104" s="33"/>
      <c r="G104" s="34"/>
      <c r="H104" s="34"/>
      <c r="I104" s="34"/>
      <c r="J104" s="18"/>
      <c r="K104" s="32"/>
      <c r="L104" s="18"/>
    </row>
    <row r="105" spans="2:12" ht="12.75" customHeight="1">
      <c r="B105" s="33"/>
      <c r="C105" s="33"/>
      <c r="D105" s="33"/>
      <c r="E105" s="33"/>
      <c r="F105" s="33"/>
      <c r="G105" s="33"/>
      <c r="H105" s="33"/>
      <c r="I105" s="33"/>
      <c r="J105" s="18"/>
      <c r="K105" s="32"/>
      <c r="L105" s="18"/>
    </row>
    <row r="106" spans="2:9" ht="12.75" customHeight="1">
      <c r="B106" s="20"/>
      <c r="C106" s="20"/>
      <c r="D106" s="20"/>
      <c r="E106" s="20"/>
      <c r="F106" s="20"/>
      <c r="G106" s="20"/>
      <c r="H106" s="20"/>
      <c r="I106" s="20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4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2014-02-12T16:41:31Z</cp:lastPrinted>
  <dcterms:created xsi:type="dcterms:W3CDTF">2002-02-14T17:34:37Z</dcterms:created>
  <dcterms:modified xsi:type="dcterms:W3CDTF">2018-02-26T18:01:47Z</dcterms:modified>
  <cp:category/>
  <cp:version/>
  <cp:contentType/>
  <cp:contentStatus/>
</cp:coreProperties>
</file>